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3955" windowHeight="11565" activeTab="2"/>
  </bookViews>
  <sheets>
    <sheet name="Blad1" sheetId="1" r:id="rId1"/>
    <sheet name="Blad2" sheetId="2" r:id="rId2"/>
    <sheet name="Blad3" sheetId="3" r:id="rId3"/>
  </sheets>
  <calcPr calcId="145621"/>
</workbook>
</file>

<file path=xl/calcChain.xml><?xml version="1.0" encoding="utf-8"?>
<calcChain xmlns="http://schemas.openxmlformats.org/spreadsheetml/2006/main">
  <c r="E43" i="3" l="1"/>
  <c r="F42" i="3"/>
  <c r="G42" i="3" s="1"/>
  <c r="F40" i="3"/>
  <c r="G40" i="3" s="1"/>
  <c r="F39" i="3"/>
  <c r="G39" i="3" s="1"/>
  <c r="F38" i="3"/>
  <c r="G38" i="3" s="1"/>
  <c r="F37" i="3"/>
  <c r="G37" i="3" s="1"/>
  <c r="F34" i="3"/>
  <c r="G34" i="3" s="1"/>
  <c r="F33" i="3"/>
  <c r="G33" i="3" s="1"/>
  <c r="F32" i="3"/>
  <c r="G32" i="3" s="1"/>
  <c r="F31" i="3"/>
  <c r="G31" i="3" s="1"/>
  <c r="D30" i="3"/>
  <c r="F30" i="3" s="1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F9" i="3"/>
  <c r="G9" i="3" s="1"/>
  <c r="F8" i="3"/>
  <c r="G8" i="3" s="1"/>
  <c r="F7" i="3"/>
  <c r="G7" i="3" s="1"/>
  <c r="F6" i="3"/>
  <c r="G6" i="3" s="1"/>
  <c r="E43" i="2"/>
  <c r="F42" i="2"/>
  <c r="G42" i="2" s="1"/>
  <c r="F40" i="2"/>
  <c r="G40" i="2" s="1"/>
  <c r="F39" i="2"/>
  <c r="G39" i="2" s="1"/>
  <c r="F38" i="2"/>
  <c r="G38" i="2" s="1"/>
  <c r="F37" i="2"/>
  <c r="G37" i="2" s="1"/>
  <c r="F34" i="2"/>
  <c r="G34" i="2" s="1"/>
  <c r="F33" i="2"/>
  <c r="G33" i="2" s="1"/>
  <c r="F32" i="2"/>
  <c r="G32" i="2" s="1"/>
  <c r="F31" i="2"/>
  <c r="G31" i="2" s="1"/>
  <c r="F30" i="2"/>
  <c r="G30" i="2" s="1"/>
  <c r="D30" i="2"/>
  <c r="G29" i="2"/>
  <c r="F29" i="2"/>
  <c r="G28" i="2"/>
  <c r="F28" i="2"/>
  <c r="G27" i="2"/>
  <c r="F27" i="2"/>
  <c r="G26" i="2"/>
  <c r="F26" i="2"/>
  <c r="G25" i="2"/>
  <c r="F25" i="2"/>
  <c r="G23" i="2"/>
  <c r="F23" i="2"/>
  <c r="G22" i="2"/>
  <c r="F22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F43" i="2" s="1"/>
  <c r="G43" i="2" s="1"/>
  <c r="G9" i="2"/>
  <c r="F9" i="2"/>
  <c r="G8" i="2"/>
  <c r="F8" i="2"/>
  <c r="G7" i="2"/>
  <c r="F7" i="2"/>
  <c r="G6" i="2"/>
  <c r="F6" i="2"/>
  <c r="E43" i="1"/>
  <c r="F42" i="1"/>
  <c r="G42" i="1" s="1"/>
  <c r="F40" i="1"/>
  <c r="G40" i="1" s="1"/>
  <c r="F39" i="1"/>
  <c r="G39" i="1" s="1"/>
  <c r="F38" i="1"/>
  <c r="G38" i="1" s="1"/>
  <c r="F37" i="1"/>
  <c r="G37" i="1" s="1"/>
  <c r="F34" i="1"/>
  <c r="G34" i="1" s="1"/>
  <c r="F33" i="1"/>
  <c r="G33" i="1" s="1"/>
  <c r="F32" i="1"/>
  <c r="G32" i="1" s="1"/>
  <c r="F31" i="1"/>
  <c r="G31" i="1" s="1"/>
  <c r="F30" i="1"/>
  <c r="G30" i="1" s="1"/>
  <c r="D30" i="1"/>
  <c r="G29" i="1"/>
  <c r="F29" i="1"/>
  <c r="G28" i="1"/>
  <c r="F28" i="1"/>
  <c r="G27" i="1"/>
  <c r="F27" i="1"/>
  <c r="G26" i="1"/>
  <c r="F26" i="1"/>
  <c r="G25" i="1"/>
  <c r="F25" i="1"/>
  <c r="G23" i="1"/>
  <c r="F23" i="1"/>
  <c r="G22" i="1"/>
  <c r="F22" i="1"/>
  <c r="G21" i="1"/>
  <c r="F21" i="1"/>
  <c r="G20" i="1"/>
  <c r="F20" i="1"/>
  <c r="G19" i="1"/>
  <c r="F19" i="1"/>
  <c r="G18" i="1"/>
  <c r="F18" i="1"/>
  <c r="G17" i="1"/>
  <c r="F17" i="1"/>
  <c r="G16" i="1"/>
  <c r="F16" i="1"/>
  <c r="G15" i="1"/>
  <c r="F15" i="1"/>
  <c r="G14" i="1"/>
  <c r="F14" i="1"/>
  <c r="G13" i="1"/>
  <c r="F13" i="1"/>
  <c r="G12" i="1"/>
  <c r="F12" i="1"/>
  <c r="G11" i="1"/>
  <c r="F11" i="1"/>
  <c r="G10" i="1"/>
  <c r="F10" i="1"/>
  <c r="F43" i="1" s="1"/>
  <c r="G43" i="1" s="1"/>
  <c r="G9" i="1"/>
  <c r="F9" i="1"/>
  <c r="G8" i="1"/>
  <c r="F8" i="1"/>
  <c r="G7" i="1"/>
  <c r="F7" i="1"/>
  <c r="G6" i="1"/>
  <c r="F6" i="1"/>
  <c r="F43" i="3" l="1"/>
  <c r="G43" i="3" s="1"/>
  <c r="G10" i="3"/>
</calcChain>
</file>

<file path=xl/sharedStrings.xml><?xml version="1.0" encoding="utf-8"?>
<sst xmlns="http://schemas.openxmlformats.org/spreadsheetml/2006/main" count="254" uniqueCount="76">
  <si>
    <t>[naam organisatie]</t>
  </si>
  <si>
    <t>Invullen!</t>
  </si>
  <si>
    <t>Formaat</t>
  </si>
  <si>
    <t>Per stuk</t>
  </si>
  <si>
    <t>Aantal maand</t>
  </si>
  <si>
    <t>Maand</t>
  </si>
  <si>
    <t>Jaar</t>
  </si>
  <si>
    <t>Soort</t>
  </si>
  <si>
    <t>kg</t>
  </si>
  <si>
    <t>Kinder bedlaken</t>
  </si>
  <si>
    <t>100*160</t>
  </si>
  <si>
    <t>Bedlaken</t>
  </si>
  <si>
    <t>180*320</t>
  </si>
  <si>
    <t>Kophoeslaken</t>
  </si>
  <si>
    <t>160*260</t>
  </si>
  <si>
    <t>160*290</t>
  </si>
  <si>
    <t>Laken 1 persoon</t>
  </si>
  <si>
    <t>240*310</t>
  </si>
  <si>
    <t>Laken 2 persoons</t>
  </si>
  <si>
    <t>270*310</t>
  </si>
  <si>
    <t>Overtrek 1 persoon</t>
  </si>
  <si>
    <t>140*240</t>
  </si>
  <si>
    <t>Overtrek 2 persoons</t>
  </si>
  <si>
    <t>240*260</t>
  </si>
  <si>
    <t>Overtrek kinder</t>
  </si>
  <si>
    <t>Hoofdkussen</t>
  </si>
  <si>
    <t>Kussensloop</t>
  </si>
  <si>
    <t>63*90</t>
  </si>
  <si>
    <t>Dekbed</t>
  </si>
  <si>
    <t>Baddoek</t>
  </si>
  <si>
    <t>50*100</t>
  </si>
  <si>
    <t xml:space="preserve">Baddoek </t>
  </si>
  <si>
    <t>70*140</t>
  </si>
  <si>
    <t>Badlaken</t>
  </si>
  <si>
    <t>200*100</t>
  </si>
  <si>
    <t>Ovenwand</t>
  </si>
  <si>
    <t>Vaatdoek</t>
  </si>
  <si>
    <t>32*32</t>
  </si>
  <si>
    <t>Werkdoek</t>
  </si>
  <si>
    <t>45*45</t>
  </si>
  <si>
    <t>Placemat</t>
  </si>
  <si>
    <t>32*43</t>
  </si>
  <si>
    <t>Thee/Blok/glazendoek</t>
  </si>
  <si>
    <t>70*70</t>
  </si>
  <si>
    <t>Sloof</t>
  </si>
  <si>
    <t>100*80</t>
  </si>
  <si>
    <t>Servetten</t>
  </si>
  <si>
    <t>50*50</t>
  </si>
  <si>
    <t>Dweil</t>
  </si>
  <si>
    <t>Badjas</t>
  </si>
  <si>
    <t>120*160</t>
  </si>
  <si>
    <t>Gastendoek</t>
  </si>
  <si>
    <t>30*50</t>
  </si>
  <si>
    <t>Tafelloper</t>
  </si>
  <si>
    <t>50*110</t>
  </si>
  <si>
    <t>50*135</t>
  </si>
  <si>
    <t>Napperon 1</t>
  </si>
  <si>
    <t>100*100</t>
  </si>
  <si>
    <t>Napperon 2</t>
  </si>
  <si>
    <t>100*140</t>
  </si>
  <si>
    <t>Tafellaken 1</t>
  </si>
  <si>
    <t>140*140</t>
  </si>
  <si>
    <t>Tafellaken 2</t>
  </si>
  <si>
    <t>140*190</t>
  </si>
  <si>
    <t>Tafellaken 3</t>
  </si>
  <si>
    <t>200*200</t>
  </si>
  <si>
    <t>Tafellaken 4</t>
  </si>
  <si>
    <t>225*225</t>
  </si>
  <si>
    <t>Gilet</t>
  </si>
  <si>
    <t>Badmat</t>
  </si>
  <si>
    <t>50*85</t>
  </si>
  <si>
    <t>Totaal</t>
  </si>
  <si>
    <t>Green Leisure (Group)</t>
  </si>
  <si>
    <r>
      <t xml:space="preserve"> </t>
    </r>
    <r>
      <rPr>
        <i/>
        <sz val="11"/>
        <color theme="0"/>
        <rFont val="Calibri"/>
        <family val="2"/>
        <scheme val="minor"/>
      </rPr>
      <t>Duurzaam Ondernemen in horeca, recreatie en toerisme</t>
    </r>
  </si>
  <si>
    <t xml:space="preserve">www.greenleisure.nl  </t>
  </si>
  <si>
    <t>(+316) 51201828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</si>
</sst>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#,##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C14D6"/>
        <bgColor indexed="64"/>
      </patternFill>
    </fill>
    <fill>
      <patternFill patternType="solid">
        <fgColor rgb="FF00B05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 applyNumberFormat="0" applyFill="0" applyBorder="0" applyAlignment="0" applyProtection="0"/>
  </cellStyleXfs>
  <cellXfs count="55">
    <xf numFmtId="0" fontId="0" fillId="0" borderId="0" xfId="0"/>
    <xf numFmtId="164" fontId="6" fillId="0" borderId="1" xfId="0" applyNumberFormat="1" applyFont="1" applyBorder="1" applyAlignment="1" applyProtection="1">
      <alignment horizontal="left"/>
    </xf>
    <xf numFmtId="0" fontId="0" fillId="0" borderId="2" xfId="0" applyBorder="1" applyAlignment="1" applyProtection="1">
      <alignment horizontal="center"/>
    </xf>
    <xf numFmtId="4" fontId="0" fillId="0" borderId="2" xfId="0" applyNumberFormat="1" applyBorder="1"/>
    <xf numFmtId="0" fontId="0" fillId="0" borderId="3" xfId="0" applyBorder="1"/>
    <xf numFmtId="164" fontId="6" fillId="0" borderId="4" xfId="0" applyNumberFormat="1" applyFont="1" applyBorder="1" applyAlignment="1" applyProtection="1">
      <alignment horizontal="left"/>
    </xf>
    <xf numFmtId="0" fontId="0" fillId="0" borderId="5" xfId="0" applyBorder="1" applyAlignment="1" applyProtection="1">
      <alignment horizontal="center"/>
    </xf>
    <xf numFmtId="4" fontId="0" fillId="0" borderId="5" xfId="0" applyNumberFormat="1" applyBorder="1"/>
    <xf numFmtId="0" fontId="0" fillId="0" borderId="6" xfId="0" applyBorder="1"/>
    <xf numFmtId="0" fontId="4" fillId="4" borderId="1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4" fontId="4" fillId="4" borderId="2" xfId="0" applyNumberFormat="1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8" xfId="0" applyFont="1" applyFill="1" applyBorder="1" applyAlignment="1" applyProtection="1">
      <alignment horizontal="center"/>
    </xf>
    <xf numFmtId="0" fontId="4" fillId="4" borderId="9" xfId="0" applyFont="1" applyFill="1" applyBorder="1" applyAlignment="1" applyProtection="1">
      <alignment horizontal="center"/>
    </xf>
    <xf numFmtId="2" fontId="4" fillId="4" borderId="9" xfId="0" applyNumberFormat="1" applyFont="1" applyFill="1" applyBorder="1" applyAlignment="1" applyProtection="1">
      <alignment horizontal="center"/>
    </xf>
    <xf numFmtId="4" fontId="4" fillId="4" borderId="11" xfId="0" applyNumberFormat="1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0" fillId="5" borderId="8" xfId="0" applyFont="1" applyFill="1" applyBorder="1" applyAlignment="1" applyProtection="1">
      <alignment horizontal="left"/>
    </xf>
    <xf numFmtId="0" fontId="0" fillId="5" borderId="9" xfId="0" applyFont="1" applyFill="1" applyBorder="1" applyAlignment="1" applyProtection="1">
      <alignment horizontal="center"/>
    </xf>
    <xf numFmtId="2" fontId="0" fillId="5" borderId="9" xfId="0" applyNumberFormat="1" applyFont="1" applyFill="1" applyBorder="1" applyAlignment="1" applyProtection="1">
      <alignment horizontal="center"/>
    </xf>
    <xf numFmtId="3" fontId="5" fillId="6" borderId="9" xfId="2" applyNumberFormat="1" applyFont="1" applyFill="1" applyBorder="1"/>
    <xf numFmtId="165" fontId="0" fillId="5" borderId="11" xfId="0" applyNumberFormat="1" applyFill="1" applyBorder="1"/>
    <xf numFmtId="165" fontId="1" fillId="5" borderId="12" xfId="1" applyNumberFormat="1" applyFont="1" applyFill="1" applyBorder="1"/>
    <xf numFmtId="0" fontId="7" fillId="5" borderId="8" xfId="0" applyFont="1" applyFill="1" applyBorder="1" applyAlignment="1" applyProtection="1">
      <alignment horizontal="left"/>
    </xf>
    <xf numFmtId="0" fontId="7" fillId="5" borderId="9" xfId="0" applyFont="1" applyFill="1" applyBorder="1" applyAlignment="1" applyProtection="1">
      <alignment horizontal="center"/>
    </xf>
    <xf numFmtId="2" fontId="7" fillId="5" borderId="9" xfId="0" applyNumberFormat="1" applyFont="1" applyFill="1" applyBorder="1" applyAlignment="1" applyProtection="1">
      <alignment horizontal="center"/>
    </xf>
    <xf numFmtId="0" fontId="0" fillId="5" borderId="8" xfId="0" applyFill="1" applyBorder="1" applyProtection="1"/>
    <xf numFmtId="0" fontId="0" fillId="5" borderId="9" xfId="0" applyFill="1" applyBorder="1" applyAlignment="1" applyProtection="1">
      <alignment horizontal="center"/>
    </xf>
    <xf numFmtId="2" fontId="0" fillId="5" borderId="9" xfId="0" applyNumberFormat="1" applyFill="1" applyBorder="1" applyAlignment="1" applyProtection="1">
      <alignment horizontal="center"/>
    </xf>
    <xf numFmtId="0" fontId="0" fillId="5" borderId="13" xfId="0" applyFill="1" applyBorder="1" applyProtection="1"/>
    <xf numFmtId="0" fontId="0" fillId="5" borderId="14" xfId="0" applyFill="1" applyBorder="1" applyAlignment="1" applyProtection="1">
      <alignment horizontal="center"/>
    </xf>
    <xf numFmtId="3" fontId="5" fillId="6" borderId="14" xfId="2" applyNumberFormat="1" applyFont="1" applyFill="1" applyBorder="1"/>
    <xf numFmtId="165" fontId="0" fillId="5" borderId="15" xfId="0" applyNumberFormat="1" applyFill="1" applyBorder="1"/>
    <xf numFmtId="165" fontId="1" fillId="5" borderId="16" xfId="1" applyNumberFormat="1" applyFont="1" applyFill="1" applyBorder="1"/>
    <xf numFmtId="0" fontId="4" fillId="7" borderId="17" xfId="1" applyFont="1" applyFill="1" applyBorder="1" applyProtection="1"/>
    <xf numFmtId="0" fontId="4" fillId="7" borderId="18" xfId="1" applyFont="1" applyFill="1" applyBorder="1" applyAlignment="1" applyProtection="1">
      <alignment horizontal="center"/>
    </xf>
    <xf numFmtId="0" fontId="4" fillId="7" borderId="19" xfId="1" applyFont="1" applyFill="1" applyBorder="1" applyAlignment="1" applyProtection="1">
      <alignment horizontal="center"/>
    </xf>
    <xf numFmtId="3" fontId="4" fillId="7" borderId="19" xfId="1" applyNumberFormat="1" applyFont="1" applyFill="1" applyBorder="1"/>
    <xf numFmtId="165" fontId="4" fillId="7" borderId="20" xfId="1" applyNumberFormat="1" applyFont="1" applyFill="1" applyBorder="1"/>
    <xf numFmtId="165" fontId="4" fillId="7" borderId="21" xfId="1" applyNumberFormat="1" applyFont="1" applyFill="1" applyBorder="1"/>
    <xf numFmtId="3" fontId="5" fillId="7" borderId="9" xfId="2" applyNumberFormat="1" applyFont="1" applyFill="1" applyBorder="1"/>
    <xf numFmtId="3" fontId="5" fillId="7" borderId="14" xfId="2" applyNumberFormat="1" applyFont="1" applyFill="1" applyBorder="1"/>
    <xf numFmtId="4" fontId="4" fillId="4" borderId="2" xfId="2" applyNumberFormat="1" applyFont="1" applyFill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4" fillId="6" borderId="1" xfId="0" applyFont="1" applyFill="1" applyBorder="1" applyAlignment="1" applyProtection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"/>
    </xf>
    <xf numFmtId="0" fontId="5" fillId="6" borderId="22" xfId="0" applyFont="1" applyFill="1" applyBorder="1" applyAlignment="1" applyProtection="1">
      <alignment horizontal="center"/>
    </xf>
    <xf numFmtId="0" fontId="5" fillId="6" borderId="0" xfId="0" applyFont="1" applyFill="1" applyBorder="1" applyAlignment="1">
      <alignment horizontal="center"/>
    </xf>
    <xf numFmtId="0" fontId="5" fillId="6" borderId="23" xfId="0" applyFont="1" applyFill="1" applyBorder="1" applyAlignment="1">
      <alignment horizontal="center"/>
    </xf>
    <xf numFmtId="0" fontId="10" fillId="6" borderId="22" xfId="3" applyFont="1" applyFill="1" applyBorder="1" applyAlignment="1">
      <alignment horizontal="center"/>
    </xf>
    <xf numFmtId="0" fontId="5" fillId="6" borderId="4" xfId="0" applyFont="1" applyFill="1" applyBorder="1" applyAlignment="1" applyProtection="1">
      <alignment horizontal="center"/>
    </xf>
    <xf numFmtId="0" fontId="5" fillId="6" borderId="5" xfId="0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/>
    </xf>
  </cellXfs>
  <cellStyles count="4">
    <cellStyle name="Goed" xfId="1" builtinId="26"/>
    <cellStyle name="Hyperlink" xfId="3" builtinId="8"/>
    <cellStyle name="Neutraal" xfId="2" builtinId="2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209551</xdr:colOff>
      <xdr:row>2</xdr:row>
      <xdr:rowOff>76200</xdr:rowOff>
    </xdr:from>
    <xdr:to>
      <xdr:col>4</xdr:col>
      <xdr:colOff>419100</xdr:colOff>
      <xdr:row>2</xdr:row>
      <xdr:rowOff>571500</xdr:rowOff>
    </xdr:to>
    <xdr:sp macro="" textlink="">
      <xdr:nvSpPr>
        <xdr:cNvPr id="4" name="PIJL-OMLAAG 3"/>
        <xdr:cNvSpPr/>
      </xdr:nvSpPr>
      <xdr:spPr>
        <a:xfrm>
          <a:off x="4733926" y="1895475"/>
          <a:ext cx="209549" cy="495300"/>
        </a:xfrm>
        <a:prstGeom prst="downArrow">
          <a:avLst/>
        </a:prstGeom>
        <a:solidFill>
          <a:srgbClr val="AC14D6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1</xdr:col>
      <xdr:colOff>76199</xdr:colOff>
      <xdr:row>1</xdr:row>
      <xdr:rowOff>123825</xdr:rowOff>
    </xdr:from>
    <xdr:to>
      <xdr:col>1</xdr:col>
      <xdr:colOff>609599</xdr:colOff>
      <xdr:row>2</xdr:row>
      <xdr:rowOff>0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99" y="323850"/>
          <a:ext cx="1571625" cy="800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209551</xdr:colOff>
      <xdr:row>2</xdr:row>
      <xdr:rowOff>76200</xdr:rowOff>
    </xdr:from>
    <xdr:to>
      <xdr:col>4</xdr:col>
      <xdr:colOff>419100</xdr:colOff>
      <xdr:row>2</xdr:row>
      <xdr:rowOff>571500</xdr:rowOff>
    </xdr:to>
    <xdr:sp macro="" textlink="">
      <xdr:nvSpPr>
        <xdr:cNvPr id="2" name="PIJL-OMLAAG 1"/>
        <xdr:cNvSpPr/>
      </xdr:nvSpPr>
      <xdr:spPr>
        <a:xfrm>
          <a:off x="4733926" y="1895475"/>
          <a:ext cx="209549" cy="495300"/>
        </a:xfrm>
        <a:prstGeom prst="downArrow">
          <a:avLst/>
        </a:prstGeom>
        <a:solidFill>
          <a:srgbClr val="AC14D6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1</xdr:col>
      <xdr:colOff>76199</xdr:colOff>
      <xdr:row>1</xdr:row>
      <xdr:rowOff>123825</xdr:rowOff>
    </xdr:from>
    <xdr:to>
      <xdr:col>1</xdr:col>
      <xdr:colOff>609599</xdr:colOff>
      <xdr:row>2</xdr:row>
      <xdr:rowOff>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99" y="323850"/>
          <a:ext cx="1571625" cy="800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180976</xdr:colOff>
      <xdr:row>2</xdr:row>
      <xdr:rowOff>57150</xdr:rowOff>
    </xdr:from>
    <xdr:to>
      <xdr:col>4</xdr:col>
      <xdr:colOff>390525</xdr:colOff>
      <xdr:row>2</xdr:row>
      <xdr:rowOff>552450</xdr:rowOff>
    </xdr:to>
    <xdr:sp macro="" textlink="">
      <xdr:nvSpPr>
        <xdr:cNvPr id="2" name="PIJL-OMLAAG 1"/>
        <xdr:cNvSpPr/>
      </xdr:nvSpPr>
      <xdr:spPr>
        <a:xfrm>
          <a:off x="3448051" y="2733675"/>
          <a:ext cx="209549" cy="495300"/>
        </a:xfrm>
        <a:prstGeom prst="downArrow">
          <a:avLst/>
        </a:prstGeom>
        <a:solidFill>
          <a:srgbClr val="00B050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>
            <a:solidFill>
              <a:srgbClr val="92D050"/>
            </a:solidFill>
          </a:endParaRPr>
        </a:p>
      </xdr:txBody>
    </xdr:sp>
    <xdr:clientData/>
  </xdr:twoCellAnchor>
  <xdr:twoCellAnchor editAs="oneCell">
    <xdr:from>
      <xdr:col>5</xdr:col>
      <xdr:colOff>123826</xdr:colOff>
      <xdr:row>1</xdr:row>
      <xdr:rowOff>216954</xdr:rowOff>
    </xdr:from>
    <xdr:to>
      <xdr:col>6</xdr:col>
      <xdr:colOff>428626</xdr:colOff>
      <xdr:row>1</xdr:row>
      <xdr:rowOff>1369713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1" y="1131354"/>
          <a:ext cx="914400" cy="11527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greenleisure.nl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greenleisure.nl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7"/>
  <sheetViews>
    <sheetView topLeftCell="A16" workbookViewId="0">
      <selection activeCell="K10" sqref="K10"/>
    </sheetView>
  </sheetViews>
  <sheetFormatPr defaultRowHeight="15" x14ac:dyDescent="0.25"/>
  <cols>
    <col min="2" max="2" width="21.5703125" bestFit="1" customWidth="1"/>
  </cols>
  <sheetData>
    <row r="1" spans="2:7" ht="15.75" thickBot="1" x14ac:dyDescent="0.3"/>
    <row r="2" spans="2:7" x14ac:dyDescent="0.25">
      <c r="B2" s="1" t="s">
        <v>0</v>
      </c>
      <c r="C2" s="2"/>
      <c r="D2" s="2"/>
      <c r="E2" s="3" t="s">
        <v>1</v>
      </c>
      <c r="F2" s="3"/>
      <c r="G2" s="4"/>
    </row>
    <row r="3" spans="2:7" ht="15.75" thickBot="1" x14ac:dyDescent="0.3">
      <c r="B3" s="5">
        <v>41166</v>
      </c>
      <c r="C3" s="6"/>
      <c r="D3" s="6"/>
      <c r="E3" s="7"/>
      <c r="F3" s="7"/>
      <c r="G3" s="8"/>
    </row>
    <row r="4" spans="2:7" x14ac:dyDescent="0.25">
      <c r="B4" s="9"/>
      <c r="C4" s="10" t="s">
        <v>2</v>
      </c>
      <c r="D4" s="10" t="s">
        <v>3</v>
      </c>
      <c r="E4" s="43" t="s">
        <v>4</v>
      </c>
      <c r="F4" s="11" t="s">
        <v>5</v>
      </c>
      <c r="G4" s="12" t="s">
        <v>6</v>
      </c>
    </row>
    <row r="5" spans="2:7" x14ac:dyDescent="0.25">
      <c r="B5" s="13" t="s">
        <v>7</v>
      </c>
      <c r="C5" s="14"/>
      <c r="D5" s="15" t="s">
        <v>8</v>
      </c>
      <c r="E5" s="44"/>
      <c r="F5" s="16" t="s">
        <v>8</v>
      </c>
      <c r="G5" s="17" t="s">
        <v>8</v>
      </c>
    </row>
    <row r="6" spans="2:7" x14ac:dyDescent="0.25">
      <c r="B6" s="18" t="s">
        <v>9</v>
      </c>
      <c r="C6" s="19" t="s">
        <v>10</v>
      </c>
      <c r="D6" s="20">
        <v>0.25</v>
      </c>
      <c r="E6" s="21">
        <v>0</v>
      </c>
      <c r="F6" s="22">
        <f>D6*E6</f>
        <v>0</v>
      </c>
      <c r="G6" s="23">
        <f t="shared" ref="G6:G42" si="0">F6*12</f>
        <v>0</v>
      </c>
    </row>
    <row r="7" spans="2:7" x14ac:dyDescent="0.25">
      <c r="B7" s="24" t="s">
        <v>11</v>
      </c>
      <c r="C7" s="25" t="s">
        <v>12</v>
      </c>
      <c r="D7" s="26">
        <v>0.9</v>
      </c>
      <c r="E7" s="21">
        <v>0</v>
      </c>
      <c r="F7" s="22">
        <f>D7*E7</f>
        <v>0</v>
      </c>
      <c r="G7" s="23">
        <f t="shared" si="0"/>
        <v>0</v>
      </c>
    </row>
    <row r="8" spans="2:7" x14ac:dyDescent="0.25">
      <c r="B8" s="24" t="s">
        <v>13</v>
      </c>
      <c r="C8" s="25" t="s">
        <v>14</v>
      </c>
      <c r="D8" s="26">
        <v>0.68</v>
      </c>
      <c r="E8" s="21">
        <v>0</v>
      </c>
      <c r="F8" s="22">
        <f>D8*E8</f>
        <v>0</v>
      </c>
      <c r="G8" s="23">
        <f t="shared" si="0"/>
        <v>0</v>
      </c>
    </row>
    <row r="9" spans="2:7" x14ac:dyDescent="0.25">
      <c r="B9" s="24" t="s">
        <v>13</v>
      </c>
      <c r="C9" s="25" t="s">
        <v>15</v>
      </c>
      <c r="D9" s="26">
        <v>0.76</v>
      </c>
      <c r="E9" s="21">
        <v>0</v>
      </c>
      <c r="F9" s="22">
        <f>D9*E9</f>
        <v>0</v>
      </c>
      <c r="G9" s="23">
        <f t="shared" si="0"/>
        <v>0</v>
      </c>
    </row>
    <row r="10" spans="2:7" x14ac:dyDescent="0.25">
      <c r="B10" s="27" t="s">
        <v>16</v>
      </c>
      <c r="C10" s="28" t="s">
        <v>17</v>
      </c>
      <c r="D10" s="29">
        <v>1.2</v>
      </c>
      <c r="E10" s="21">
        <v>0</v>
      </c>
      <c r="F10" s="22">
        <f>D10*E10</f>
        <v>0</v>
      </c>
      <c r="G10" s="23">
        <f t="shared" si="0"/>
        <v>0</v>
      </c>
    </row>
    <row r="11" spans="2:7" x14ac:dyDescent="0.25">
      <c r="B11" s="27" t="s">
        <v>18</v>
      </c>
      <c r="C11" s="28" t="s">
        <v>19</v>
      </c>
      <c r="D11" s="29">
        <v>1.42</v>
      </c>
      <c r="E11" s="21">
        <v>0</v>
      </c>
      <c r="F11" s="22">
        <f t="shared" ref="F11:F42" si="1">D11*E11</f>
        <v>0</v>
      </c>
      <c r="G11" s="23">
        <f t="shared" si="0"/>
        <v>0</v>
      </c>
    </row>
    <row r="12" spans="2:7" x14ac:dyDescent="0.25">
      <c r="B12" s="27" t="s">
        <v>20</v>
      </c>
      <c r="C12" s="28" t="s">
        <v>21</v>
      </c>
      <c r="D12" s="29">
        <v>1.18</v>
      </c>
      <c r="E12" s="21">
        <v>0</v>
      </c>
      <c r="F12" s="22">
        <f t="shared" si="1"/>
        <v>0</v>
      </c>
      <c r="G12" s="23">
        <f t="shared" si="0"/>
        <v>0</v>
      </c>
    </row>
    <row r="13" spans="2:7" x14ac:dyDescent="0.25">
      <c r="B13" s="27" t="s">
        <v>22</v>
      </c>
      <c r="C13" s="28" t="s">
        <v>23</v>
      </c>
      <c r="D13" s="29">
        <v>2.1800000000000002</v>
      </c>
      <c r="E13" s="21">
        <v>0</v>
      </c>
      <c r="F13" s="22">
        <f t="shared" si="1"/>
        <v>0</v>
      </c>
      <c r="G13" s="23">
        <f t="shared" si="0"/>
        <v>0</v>
      </c>
    </row>
    <row r="14" spans="2:7" x14ac:dyDescent="0.25">
      <c r="B14" s="27" t="s">
        <v>20</v>
      </c>
      <c r="C14" s="28" t="s">
        <v>21</v>
      </c>
      <c r="D14" s="29">
        <v>1.18</v>
      </c>
      <c r="E14" s="21">
        <v>0</v>
      </c>
      <c r="F14" s="22">
        <f t="shared" si="1"/>
        <v>0</v>
      </c>
      <c r="G14" s="23">
        <f t="shared" si="0"/>
        <v>0</v>
      </c>
    </row>
    <row r="15" spans="2:7" x14ac:dyDescent="0.25">
      <c r="B15" s="27" t="s">
        <v>22</v>
      </c>
      <c r="C15" s="28" t="s">
        <v>23</v>
      </c>
      <c r="D15" s="29">
        <v>2.1800000000000002</v>
      </c>
      <c r="E15" s="21">
        <v>0</v>
      </c>
      <c r="F15" s="22">
        <f t="shared" si="1"/>
        <v>0</v>
      </c>
      <c r="G15" s="23">
        <f t="shared" si="0"/>
        <v>0</v>
      </c>
    </row>
    <row r="16" spans="2:7" x14ac:dyDescent="0.25">
      <c r="B16" s="27" t="s">
        <v>24</v>
      </c>
      <c r="C16" s="28" t="s">
        <v>10</v>
      </c>
      <c r="D16" s="29">
        <v>0.56000000000000005</v>
      </c>
      <c r="E16" s="21">
        <v>0</v>
      </c>
      <c r="F16" s="22">
        <f t="shared" si="1"/>
        <v>0</v>
      </c>
      <c r="G16" s="23">
        <f t="shared" si="0"/>
        <v>0</v>
      </c>
    </row>
    <row r="17" spans="2:7" x14ac:dyDescent="0.25">
      <c r="B17" s="27" t="s">
        <v>25</v>
      </c>
      <c r="C17" s="28"/>
      <c r="D17" s="29">
        <v>0.8</v>
      </c>
      <c r="E17" s="21">
        <v>0</v>
      </c>
      <c r="F17" s="22">
        <f t="shared" si="1"/>
        <v>0</v>
      </c>
      <c r="G17" s="23">
        <f t="shared" si="0"/>
        <v>0</v>
      </c>
    </row>
    <row r="18" spans="2:7" x14ac:dyDescent="0.25">
      <c r="B18" s="27" t="s">
        <v>26</v>
      </c>
      <c r="C18" s="28" t="s">
        <v>27</v>
      </c>
      <c r="D18" s="29">
        <v>0.2</v>
      </c>
      <c r="E18" s="21">
        <v>0</v>
      </c>
      <c r="F18" s="22">
        <f t="shared" si="1"/>
        <v>0</v>
      </c>
      <c r="G18" s="23">
        <f t="shared" si="0"/>
        <v>0</v>
      </c>
    </row>
    <row r="19" spans="2:7" x14ac:dyDescent="0.25">
      <c r="B19" s="27" t="s">
        <v>28</v>
      </c>
      <c r="C19" s="28" t="s">
        <v>21</v>
      </c>
      <c r="D19" s="29">
        <v>1.9</v>
      </c>
      <c r="E19" s="21">
        <v>0</v>
      </c>
      <c r="F19" s="22">
        <f t="shared" si="1"/>
        <v>0</v>
      </c>
      <c r="G19" s="23">
        <f t="shared" si="0"/>
        <v>0</v>
      </c>
    </row>
    <row r="20" spans="2:7" x14ac:dyDescent="0.25">
      <c r="B20" s="27" t="s">
        <v>29</v>
      </c>
      <c r="C20" s="28" t="s">
        <v>30</v>
      </c>
      <c r="D20" s="29">
        <v>0.2</v>
      </c>
      <c r="E20" s="21">
        <v>0</v>
      </c>
      <c r="F20" s="22">
        <f t="shared" si="1"/>
        <v>0</v>
      </c>
      <c r="G20" s="23">
        <f t="shared" si="0"/>
        <v>0</v>
      </c>
    </row>
    <row r="21" spans="2:7" x14ac:dyDescent="0.25">
      <c r="B21" s="27" t="s">
        <v>31</v>
      </c>
      <c r="C21" s="28" t="s">
        <v>32</v>
      </c>
      <c r="D21" s="29">
        <v>0.39</v>
      </c>
      <c r="E21" s="21">
        <v>0</v>
      </c>
      <c r="F21" s="22">
        <f t="shared" si="1"/>
        <v>0</v>
      </c>
      <c r="G21" s="23">
        <f t="shared" si="0"/>
        <v>0</v>
      </c>
    </row>
    <row r="22" spans="2:7" x14ac:dyDescent="0.25">
      <c r="B22" s="27" t="s">
        <v>33</v>
      </c>
      <c r="C22" s="28" t="s">
        <v>34</v>
      </c>
      <c r="D22" s="29">
        <v>0.8</v>
      </c>
      <c r="E22" s="21">
        <v>0</v>
      </c>
      <c r="F22" s="22">
        <f t="shared" si="1"/>
        <v>0</v>
      </c>
      <c r="G22" s="23">
        <f t="shared" si="0"/>
        <v>0</v>
      </c>
    </row>
    <row r="23" spans="2:7" x14ac:dyDescent="0.25">
      <c r="B23" s="27" t="s">
        <v>35</v>
      </c>
      <c r="C23" s="28"/>
      <c r="D23" s="29">
        <v>0.02</v>
      </c>
      <c r="E23" s="21">
        <v>0</v>
      </c>
      <c r="F23" s="22">
        <f t="shared" si="1"/>
        <v>0</v>
      </c>
      <c r="G23" s="23">
        <f t="shared" si="0"/>
        <v>0</v>
      </c>
    </row>
    <row r="24" spans="2:7" x14ac:dyDescent="0.25">
      <c r="B24" s="27" t="s">
        <v>36</v>
      </c>
      <c r="C24" s="28" t="s">
        <v>37</v>
      </c>
      <c r="D24" s="29">
        <v>0.02</v>
      </c>
      <c r="E24" s="21"/>
      <c r="F24" s="22"/>
      <c r="G24" s="23"/>
    </row>
    <row r="25" spans="2:7" x14ac:dyDescent="0.25">
      <c r="B25" s="27" t="s">
        <v>38</v>
      </c>
      <c r="C25" s="28" t="s">
        <v>39</v>
      </c>
      <c r="D25" s="29">
        <v>0.03</v>
      </c>
      <c r="E25" s="21">
        <v>0</v>
      </c>
      <c r="F25" s="22">
        <f t="shared" si="1"/>
        <v>0</v>
      </c>
      <c r="G25" s="23">
        <f t="shared" si="0"/>
        <v>0</v>
      </c>
    </row>
    <row r="26" spans="2:7" x14ac:dyDescent="0.25">
      <c r="B26" s="27" t="s">
        <v>40</v>
      </c>
      <c r="C26" s="28" t="s">
        <v>41</v>
      </c>
      <c r="D26" s="29">
        <v>0.09</v>
      </c>
      <c r="E26" s="21">
        <v>0</v>
      </c>
      <c r="F26" s="22">
        <f t="shared" si="1"/>
        <v>0</v>
      </c>
      <c r="G26" s="23">
        <f t="shared" si="0"/>
        <v>0</v>
      </c>
    </row>
    <row r="27" spans="2:7" x14ac:dyDescent="0.25">
      <c r="B27" s="27" t="s">
        <v>42</v>
      </c>
      <c r="C27" s="28" t="s">
        <v>43</v>
      </c>
      <c r="D27" s="29">
        <v>0.14000000000000001</v>
      </c>
      <c r="E27" s="21">
        <v>0</v>
      </c>
      <c r="F27" s="22">
        <f t="shared" si="1"/>
        <v>0</v>
      </c>
      <c r="G27" s="23">
        <f t="shared" si="0"/>
        <v>0</v>
      </c>
    </row>
    <row r="28" spans="2:7" x14ac:dyDescent="0.25">
      <c r="B28" s="27" t="s">
        <v>44</v>
      </c>
      <c r="C28" s="28" t="s">
        <v>45</v>
      </c>
      <c r="D28" s="29">
        <v>0.19</v>
      </c>
      <c r="E28" s="21">
        <v>0</v>
      </c>
      <c r="F28" s="22">
        <f t="shared" si="1"/>
        <v>0</v>
      </c>
      <c r="G28" s="23">
        <f t="shared" si="0"/>
        <v>0</v>
      </c>
    </row>
    <row r="29" spans="2:7" x14ac:dyDescent="0.25">
      <c r="B29" s="27" t="s">
        <v>46</v>
      </c>
      <c r="C29" s="28" t="s">
        <v>47</v>
      </c>
      <c r="D29" s="29">
        <v>0.05</v>
      </c>
      <c r="E29" s="21">
        <v>0</v>
      </c>
      <c r="F29" s="22">
        <f t="shared" si="1"/>
        <v>0</v>
      </c>
      <c r="G29" s="23">
        <f t="shared" si="0"/>
        <v>0</v>
      </c>
    </row>
    <row r="30" spans="2:7" x14ac:dyDescent="0.25">
      <c r="B30" s="27" t="s">
        <v>48</v>
      </c>
      <c r="C30" s="28"/>
      <c r="D30" s="29">
        <f>0.36*0.205</f>
        <v>7.3799999999999991E-2</v>
      </c>
      <c r="E30" s="21">
        <v>0</v>
      </c>
      <c r="F30" s="22">
        <f t="shared" si="1"/>
        <v>0</v>
      </c>
      <c r="G30" s="23">
        <f t="shared" si="0"/>
        <v>0</v>
      </c>
    </row>
    <row r="31" spans="2:7" x14ac:dyDescent="0.25">
      <c r="B31" s="27" t="s">
        <v>49</v>
      </c>
      <c r="C31" s="28" t="s">
        <v>50</v>
      </c>
      <c r="D31" s="28">
        <v>0.86</v>
      </c>
      <c r="E31" s="21">
        <v>0</v>
      </c>
      <c r="F31" s="22">
        <f t="shared" si="1"/>
        <v>0</v>
      </c>
      <c r="G31" s="23">
        <f t="shared" si="0"/>
        <v>0</v>
      </c>
    </row>
    <row r="32" spans="2:7" x14ac:dyDescent="0.25">
      <c r="B32" s="27" t="s">
        <v>51</v>
      </c>
      <c r="C32" s="28" t="s">
        <v>52</v>
      </c>
      <c r="D32" s="28">
        <v>0.06</v>
      </c>
      <c r="E32" s="21">
        <v>0</v>
      </c>
      <c r="F32" s="22">
        <f t="shared" si="1"/>
        <v>0</v>
      </c>
      <c r="G32" s="23">
        <f t="shared" si="0"/>
        <v>0</v>
      </c>
    </row>
    <row r="33" spans="2:7" x14ac:dyDescent="0.25">
      <c r="B33" s="30" t="s">
        <v>53</v>
      </c>
      <c r="C33" s="31" t="s">
        <v>54</v>
      </c>
      <c r="D33" s="31">
        <v>0.24</v>
      </c>
      <c r="E33" s="32">
        <v>0</v>
      </c>
      <c r="F33" s="22">
        <f t="shared" si="1"/>
        <v>0</v>
      </c>
      <c r="G33" s="23">
        <f t="shared" si="0"/>
        <v>0</v>
      </c>
    </row>
    <row r="34" spans="2:7" x14ac:dyDescent="0.25">
      <c r="B34" s="30" t="s">
        <v>53</v>
      </c>
      <c r="C34" s="31" t="s">
        <v>55</v>
      </c>
      <c r="D34" s="31">
        <v>0.3</v>
      </c>
      <c r="E34" s="32">
        <v>0</v>
      </c>
      <c r="F34" s="33">
        <f t="shared" si="1"/>
        <v>0</v>
      </c>
      <c r="G34" s="34">
        <f t="shared" si="0"/>
        <v>0</v>
      </c>
    </row>
    <row r="35" spans="2:7" x14ac:dyDescent="0.25">
      <c r="B35" s="30" t="s">
        <v>56</v>
      </c>
      <c r="C35" s="31" t="s">
        <v>57</v>
      </c>
      <c r="D35" s="31">
        <v>0.22</v>
      </c>
      <c r="E35" s="32"/>
      <c r="F35" s="33"/>
      <c r="G35" s="34"/>
    </row>
    <row r="36" spans="2:7" x14ac:dyDescent="0.25">
      <c r="B36" s="30" t="s">
        <v>58</v>
      </c>
      <c r="C36" s="31" t="s">
        <v>59</v>
      </c>
      <c r="D36" s="31">
        <v>0.31</v>
      </c>
      <c r="E36" s="32"/>
      <c r="F36" s="33"/>
      <c r="G36" s="34"/>
    </row>
    <row r="37" spans="2:7" x14ac:dyDescent="0.25">
      <c r="B37" s="30" t="s">
        <v>60</v>
      </c>
      <c r="C37" s="31" t="s">
        <v>61</v>
      </c>
      <c r="D37" s="31">
        <v>0.43</v>
      </c>
      <c r="E37" s="32">
        <v>0</v>
      </c>
      <c r="F37" s="33">
        <f t="shared" si="1"/>
        <v>0</v>
      </c>
      <c r="G37" s="34">
        <f t="shared" si="0"/>
        <v>0</v>
      </c>
    </row>
    <row r="38" spans="2:7" x14ac:dyDescent="0.25">
      <c r="B38" s="30" t="s">
        <v>62</v>
      </c>
      <c r="C38" s="31" t="s">
        <v>63</v>
      </c>
      <c r="D38" s="31">
        <v>0.59</v>
      </c>
      <c r="E38" s="32">
        <v>0</v>
      </c>
      <c r="F38" s="33">
        <f t="shared" si="1"/>
        <v>0</v>
      </c>
      <c r="G38" s="34">
        <f t="shared" si="0"/>
        <v>0</v>
      </c>
    </row>
    <row r="39" spans="2:7" x14ac:dyDescent="0.25">
      <c r="B39" s="30" t="s">
        <v>64</v>
      </c>
      <c r="C39" s="31" t="s">
        <v>65</v>
      </c>
      <c r="D39" s="31">
        <v>0.88</v>
      </c>
      <c r="E39" s="32">
        <v>0</v>
      </c>
      <c r="F39" s="33">
        <f t="shared" si="1"/>
        <v>0</v>
      </c>
      <c r="G39" s="34">
        <f t="shared" si="0"/>
        <v>0</v>
      </c>
    </row>
    <row r="40" spans="2:7" x14ac:dyDescent="0.25">
      <c r="B40" s="30" t="s">
        <v>66</v>
      </c>
      <c r="C40" s="31" t="s">
        <v>67</v>
      </c>
      <c r="D40" s="31">
        <v>1.1100000000000001</v>
      </c>
      <c r="E40" s="32">
        <v>0</v>
      </c>
      <c r="F40" s="33">
        <f t="shared" si="1"/>
        <v>0</v>
      </c>
      <c r="G40" s="34">
        <f t="shared" si="0"/>
        <v>0</v>
      </c>
    </row>
    <row r="41" spans="2:7" x14ac:dyDescent="0.25">
      <c r="B41" s="30" t="s">
        <v>68</v>
      </c>
      <c r="C41" s="31"/>
      <c r="D41" s="31">
        <v>0.35</v>
      </c>
      <c r="E41" s="32"/>
      <c r="F41" s="33"/>
      <c r="G41" s="34"/>
    </row>
    <row r="42" spans="2:7" ht="15.75" thickBot="1" x14ac:dyDescent="0.3">
      <c r="B42" s="30" t="s">
        <v>69</v>
      </c>
      <c r="C42" s="31" t="s">
        <v>70</v>
      </c>
      <c r="D42" s="31">
        <v>0.34</v>
      </c>
      <c r="E42" s="32">
        <v>0</v>
      </c>
      <c r="F42" s="33">
        <f t="shared" si="1"/>
        <v>0</v>
      </c>
      <c r="G42" s="34">
        <f t="shared" si="0"/>
        <v>0</v>
      </c>
    </row>
    <row r="43" spans="2:7" ht="15.75" thickBot="1" x14ac:dyDescent="0.3">
      <c r="B43" s="35" t="s">
        <v>71</v>
      </c>
      <c r="C43" s="36"/>
      <c r="D43" s="37"/>
      <c r="E43" s="38">
        <f>SUM(E10:E42)</f>
        <v>0</v>
      </c>
      <c r="F43" s="39">
        <f>SUM(F10:F32)</f>
        <v>0</v>
      </c>
      <c r="G43" s="40">
        <f>F43*12</f>
        <v>0</v>
      </c>
    </row>
    <row r="44" spans="2:7" x14ac:dyDescent="0.25">
      <c r="B44" s="45" t="s">
        <v>72</v>
      </c>
      <c r="C44" s="46"/>
      <c r="D44" s="46"/>
      <c r="E44" s="46"/>
      <c r="F44" s="46"/>
      <c r="G44" s="47"/>
    </row>
    <row r="45" spans="2:7" x14ac:dyDescent="0.25">
      <c r="B45" s="48" t="s">
        <v>73</v>
      </c>
      <c r="C45" s="49"/>
      <c r="D45" s="49"/>
      <c r="E45" s="49"/>
      <c r="F45" s="49"/>
      <c r="G45" s="50"/>
    </row>
    <row r="46" spans="2:7" x14ac:dyDescent="0.25">
      <c r="B46" s="51" t="s">
        <v>74</v>
      </c>
      <c r="C46" s="49"/>
      <c r="D46" s="49"/>
      <c r="E46" s="49"/>
      <c r="F46" s="49"/>
      <c r="G46" s="50"/>
    </row>
    <row r="47" spans="2:7" ht="15.75" thickBot="1" x14ac:dyDescent="0.3">
      <c r="B47" s="52" t="s">
        <v>75</v>
      </c>
      <c r="C47" s="53"/>
      <c r="D47" s="53"/>
      <c r="E47" s="53"/>
      <c r="F47" s="53"/>
      <c r="G47" s="54"/>
    </row>
  </sheetData>
  <mergeCells count="5">
    <mergeCell ref="E4:E5"/>
    <mergeCell ref="B44:G44"/>
    <mergeCell ref="B45:G45"/>
    <mergeCell ref="B46:G46"/>
    <mergeCell ref="B47:G47"/>
  </mergeCells>
  <hyperlinks>
    <hyperlink ref="B46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7"/>
  <sheetViews>
    <sheetView workbookViewId="0">
      <selection activeCell="B2" sqref="B2:G47"/>
    </sheetView>
  </sheetViews>
  <sheetFormatPr defaultRowHeight="15" x14ac:dyDescent="0.25"/>
  <cols>
    <col min="2" max="2" width="21.5703125" bestFit="1" customWidth="1"/>
  </cols>
  <sheetData>
    <row r="1" spans="2:7" ht="15.75" thickBot="1" x14ac:dyDescent="0.3"/>
    <row r="2" spans="2:7" x14ac:dyDescent="0.25">
      <c r="B2" s="1" t="s">
        <v>0</v>
      </c>
      <c r="C2" s="2"/>
      <c r="D2" s="2"/>
      <c r="E2" s="3" t="s">
        <v>1</v>
      </c>
      <c r="F2" s="3"/>
      <c r="G2" s="4"/>
    </row>
    <row r="3" spans="2:7" ht="15.75" thickBot="1" x14ac:dyDescent="0.3">
      <c r="B3" s="5">
        <v>41166</v>
      </c>
      <c r="C3" s="6"/>
      <c r="D3" s="6"/>
      <c r="E3" s="7"/>
      <c r="F3" s="7"/>
      <c r="G3" s="8"/>
    </row>
    <row r="4" spans="2:7" x14ac:dyDescent="0.25">
      <c r="B4" s="9"/>
      <c r="C4" s="10" t="s">
        <v>2</v>
      </c>
      <c r="D4" s="10" t="s">
        <v>3</v>
      </c>
      <c r="E4" s="43" t="s">
        <v>4</v>
      </c>
      <c r="F4" s="11" t="s">
        <v>5</v>
      </c>
      <c r="G4" s="12" t="s">
        <v>6</v>
      </c>
    </row>
    <row r="5" spans="2:7" x14ac:dyDescent="0.25">
      <c r="B5" s="13" t="s">
        <v>7</v>
      </c>
      <c r="C5" s="14"/>
      <c r="D5" s="15" t="s">
        <v>8</v>
      </c>
      <c r="E5" s="44"/>
      <c r="F5" s="16" t="s">
        <v>8</v>
      </c>
      <c r="G5" s="17" t="s">
        <v>8</v>
      </c>
    </row>
    <row r="6" spans="2:7" x14ac:dyDescent="0.25">
      <c r="B6" s="18" t="s">
        <v>9</v>
      </c>
      <c r="C6" s="19" t="s">
        <v>10</v>
      </c>
      <c r="D6" s="20">
        <v>0.25</v>
      </c>
      <c r="E6" s="21">
        <v>0</v>
      </c>
      <c r="F6" s="22">
        <f>D6*E6</f>
        <v>0</v>
      </c>
      <c r="G6" s="23">
        <f t="shared" ref="G6:G42" si="0">F6*12</f>
        <v>0</v>
      </c>
    </row>
    <row r="7" spans="2:7" x14ac:dyDescent="0.25">
      <c r="B7" s="24" t="s">
        <v>11</v>
      </c>
      <c r="C7" s="25" t="s">
        <v>12</v>
      </c>
      <c r="D7" s="26">
        <v>0.9</v>
      </c>
      <c r="E7" s="21">
        <v>0</v>
      </c>
      <c r="F7" s="22">
        <f>D7*E7</f>
        <v>0</v>
      </c>
      <c r="G7" s="23">
        <f t="shared" si="0"/>
        <v>0</v>
      </c>
    </row>
    <row r="8" spans="2:7" x14ac:dyDescent="0.25">
      <c r="B8" s="24" t="s">
        <v>13</v>
      </c>
      <c r="C8" s="25" t="s">
        <v>14</v>
      </c>
      <c r="D8" s="26">
        <v>0.68</v>
      </c>
      <c r="E8" s="21">
        <v>0</v>
      </c>
      <c r="F8" s="22">
        <f>D8*E8</f>
        <v>0</v>
      </c>
      <c r="G8" s="23">
        <f t="shared" si="0"/>
        <v>0</v>
      </c>
    </row>
    <row r="9" spans="2:7" x14ac:dyDescent="0.25">
      <c r="B9" s="24" t="s">
        <v>13</v>
      </c>
      <c r="C9" s="25" t="s">
        <v>15</v>
      </c>
      <c r="D9" s="26">
        <v>0.76</v>
      </c>
      <c r="E9" s="21">
        <v>0</v>
      </c>
      <c r="F9" s="22">
        <f>D9*E9</f>
        <v>0</v>
      </c>
      <c r="G9" s="23">
        <f t="shared" si="0"/>
        <v>0</v>
      </c>
    </row>
    <row r="10" spans="2:7" x14ac:dyDescent="0.25">
      <c r="B10" s="27" t="s">
        <v>16</v>
      </c>
      <c r="C10" s="28" t="s">
        <v>17</v>
      </c>
      <c r="D10" s="29">
        <v>1.2</v>
      </c>
      <c r="E10" s="21">
        <v>0</v>
      </c>
      <c r="F10" s="22">
        <f>D10*E10</f>
        <v>0</v>
      </c>
      <c r="G10" s="23">
        <f t="shared" si="0"/>
        <v>0</v>
      </c>
    </row>
    <row r="11" spans="2:7" x14ac:dyDescent="0.25">
      <c r="B11" s="27" t="s">
        <v>18</v>
      </c>
      <c r="C11" s="28" t="s">
        <v>19</v>
      </c>
      <c r="D11" s="29">
        <v>1.42</v>
      </c>
      <c r="E11" s="21">
        <v>0</v>
      </c>
      <c r="F11" s="22">
        <f t="shared" ref="F11:F42" si="1">D11*E11</f>
        <v>0</v>
      </c>
      <c r="G11" s="23">
        <f t="shared" si="0"/>
        <v>0</v>
      </c>
    </row>
    <row r="12" spans="2:7" x14ac:dyDescent="0.25">
      <c r="B12" s="27" t="s">
        <v>20</v>
      </c>
      <c r="C12" s="28" t="s">
        <v>21</v>
      </c>
      <c r="D12" s="29">
        <v>1.18</v>
      </c>
      <c r="E12" s="21">
        <v>0</v>
      </c>
      <c r="F12" s="22">
        <f t="shared" si="1"/>
        <v>0</v>
      </c>
      <c r="G12" s="23">
        <f t="shared" si="0"/>
        <v>0</v>
      </c>
    </row>
    <row r="13" spans="2:7" x14ac:dyDescent="0.25">
      <c r="B13" s="27" t="s">
        <v>22</v>
      </c>
      <c r="C13" s="28" t="s">
        <v>23</v>
      </c>
      <c r="D13" s="29">
        <v>2.1800000000000002</v>
      </c>
      <c r="E13" s="21">
        <v>0</v>
      </c>
      <c r="F13" s="22">
        <f t="shared" si="1"/>
        <v>0</v>
      </c>
      <c r="G13" s="23">
        <f t="shared" si="0"/>
        <v>0</v>
      </c>
    </row>
    <row r="14" spans="2:7" x14ac:dyDescent="0.25">
      <c r="B14" s="27" t="s">
        <v>20</v>
      </c>
      <c r="C14" s="28" t="s">
        <v>21</v>
      </c>
      <c r="D14" s="29">
        <v>1.18</v>
      </c>
      <c r="E14" s="21">
        <v>0</v>
      </c>
      <c r="F14" s="22">
        <f t="shared" si="1"/>
        <v>0</v>
      </c>
      <c r="G14" s="23">
        <f t="shared" si="0"/>
        <v>0</v>
      </c>
    </row>
    <row r="15" spans="2:7" x14ac:dyDescent="0.25">
      <c r="B15" s="27" t="s">
        <v>22</v>
      </c>
      <c r="C15" s="28" t="s">
        <v>23</v>
      </c>
      <c r="D15" s="29">
        <v>2.1800000000000002</v>
      </c>
      <c r="E15" s="21">
        <v>0</v>
      </c>
      <c r="F15" s="22">
        <f t="shared" si="1"/>
        <v>0</v>
      </c>
      <c r="G15" s="23">
        <f t="shared" si="0"/>
        <v>0</v>
      </c>
    </row>
    <row r="16" spans="2:7" x14ac:dyDescent="0.25">
      <c r="B16" s="27" t="s">
        <v>24</v>
      </c>
      <c r="C16" s="28" t="s">
        <v>10</v>
      </c>
      <c r="D16" s="29">
        <v>0.56000000000000005</v>
      </c>
      <c r="E16" s="21">
        <v>0</v>
      </c>
      <c r="F16" s="22">
        <f t="shared" si="1"/>
        <v>0</v>
      </c>
      <c r="G16" s="23">
        <f t="shared" si="0"/>
        <v>0</v>
      </c>
    </row>
    <row r="17" spans="2:7" x14ac:dyDescent="0.25">
      <c r="B17" s="27" t="s">
        <v>25</v>
      </c>
      <c r="C17" s="28"/>
      <c r="D17" s="29">
        <v>0.8</v>
      </c>
      <c r="E17" s="21">
        <v>0</v>
      </c>
      <c r="F17" s="22">
        <f t="shared" si="1"/>
        <v>0</v>
      </c>
      <c r="G17" s="23">
        <f t="shared" si="0"/>
        <v>0</v>
      </c>
    </row>
    <row r="18" spans="2:7" x14ac:dyDescent="0.25">
      <c r="B18" s="27" t="s">
        <v>26</v>
      </c>
      <c r="C18" s="28" t="s">
        <v>27</v>
      </c>
      <c r="D18" s="29">
        <v>0.2</v>
      </c>
      <c r="E18" s="21">
        <v>0</v>
      </c>
      <c r="F18" s="22">
        <f t="shared" si="1"/>
        <v>0</v>
      </c>
      <c r="G18" s="23">
        <f t="shared" si="0"/>
        <v>0</v>
      </c>
    </row>
    <row r="19" spans="2:7" x14ac:dyDescent="0.25">
      <c r="B19" s="27" t="s">
        <v>28</v>
      </c>
      <c r="C19" s="28" t="s">
        <v>21</v>
      </c>
      <c r="D19" s="29">
        <v>1.9</v>
      </c>
      <c r="E19" s="21">
        <v>0</v>
      </c>
      <c r="F19" s="22">
        <f t="shared" si="1"/>
        <v>0</v>
      </c>
      <c r="G19" s="23">
        <f t="shared" si="0"/>
        <v>0</v>
      </c>
    </row>
    <row r="20" spans="2:7" x14ac:dyDescent="0.25">
      <c r="B20" s="27" t="s">
        <v>29</v>
      </c>
      <c r="C20" s="28" t="s">
        <v>30</v>
      </c>
      <c r="D20" s="29">
        <v>0.2</v>
      </c>
      <c r="E20" s="21">
        <v>0</v>
      </c>
      <c r="F20" s="22">
        <f t="shared" si="1"/>
        <v>0</v>
      </c>
      <c r="G20" s="23">
        <f t="shared" si="0"/>
        <v>0</v>
      </c>
    </row>
    <row r="21" spans="2:7" x14ac:dyDescent="0.25">
      <c r="B21" s="27" t="s">
        <v>31</v>
      </c>
      <c r="C21" s="28" t="s">
        <v>32</v>
      </c>
      <c r="D21" s="29">
        <v>0.39</v>
      </c>
      <c r="E21" s="21">
        <v>0</v>
      </c>
      <c r="F21" s="22">
        <f t="shared" si="1"/>
        <v>0</v>
      </c>
      <c r="G21" s="23">
        <f t="shared" si="0"/>
        <v>0</v>
      </c>
    </row>
    <row r="22" spans="2:7" x14ac:dyDescent="0.25">
      <c r="B22" s="27" t="s">
        <v>33</v>
      </c>
      <c r="C22" s="28" t="s">
        <v>34</v>
      </c>
      <c r="D22" s="29">
        <v>0.8</v>
      </c>
      <c r="E22" s="21">
        <v>0</v>
      </c>
      <c r="F22" s="22">
        <f t="shared" si="1"/>
        <v>0</v>
      </c>
      <c r="G22" s="23">
        <f t="shared" si="0"/>
        <v>0</v>
      </c>
    </row>
    <row r="23" spans="2:7" x14ac:dyDescent="0.25">
      <c r="B23" s="27" t="s">
        <v>35</v>
      </c>
      <c r="C23" s="28"/>
      <c r="D23" s="29">
        <v>0.02</v>
      </c>
      <c r="E23" s="21">
        <v>0</v>
      </c>
      <c r="F23" s="22">
        <f t="shared" si="1"/>
        <v>0</v>
      </c>
      <c r="G23" s="23">
        <f t="shared" si="0"/>
        <v>0</v>
      </c>
    </row>
    <row r="24" spans="2:7" x14ac:dyDescent="0.25">
      <c r="B24" s="27" t="s">
        <v>36</v>
      </c>
      <c r="C24" s="28" t="s">
        <v>37</v>
      </c>
      <c r="D24" s="29">
        <v>0.02</v>
      </c>
      <c r="E24" s="21"/>
      <c r="F24" s="22"/>
      <c r="G24" s="23"/>
    </row>
    <row r="25" spans="2:7" x14ac:dyDescent="0.25">
      <c r="B25" s="27" t="s">
        <v>38</v>
      </c>
      <c r="C25" s="28" t="s">
        <v>39</v>
      </c>
      <c r="D25" s="29">
        <v>0.03</v>
      </c>
      <c r="E25" s="21">
        <v>0</v>
      </c>
      <c r="F25" s="22">
        <f t="shared" si="1"/>
        <v>0</v>
      </c>
      <c r="G25" s="23">
        <f t="shared" si="0"/>
        <v>0</v>
      </c>
    </row>
    <row r="26" spans="2:7" x14ac:dyDescent="0.25">
      <c r="B26" s="27" t="s">
        <v>40</v>
      </c>
      <c r="C26" s="28" t="s">
        <v>41</v>
      </c>
      <c r="D26" s="29">
        <v>0.09</v>
      </c>
      <c r="E26" s="21">
        <v>0</v>
      </c>
      <c r="F26" s="22">
        <f t="shared" si="1"/>
        <v>0</v>
      </c>
      <c r="G26" s="23">
        <f t="shared" si="0"/>
        <v>0</v>
      </c>
    </row>
    <row r="27" spans="2:7" x14ac:dyDescent="0.25">
      <c r="B27" s="27" t="s">
        <v>42</v>
      </c>
      <c r="C27" s="28" t="s">
        <v>43</v>
      </c>
      <c r="D27" s="29">
        <v>0.14000000000000001</v>
      </c>
      <c r="E27" s="21">
        <v>0</v>
      </c>
      <c r="F27" s="22">
        <f t="shared" si="1"/>
        <v>0</v>
      </c>
      <c r="G27" s="23">
        <f t="shared" si="0"/>
        <v>0</v>
      </c>
    </row>
    <row r="28" spans="2:7" x14ac:dyDescent="0.25">
      <c r="B28" s="27" t="s">
        <v>44</v>
      </c>
      <c r="C28" s="28" t="s">
        <v>45</v>
      </c>
      <c r="D28" s="29">
        <v>0.19</v>
      </c>
      <c r="E28" s="21">
        <v>0</v>
      </c>
      <c r="F28" s="22">
        <f t="shared" si="1"/>
        <v>0</v>
      </c>
      <c r="G28" s="23">
        <f t="shared" si="0"/>
        <v>0</v>
      </c>
    </row>
    <row r="29" spans="2:7" x14ac:dyDescent="0.25">
      <c r="B29" s="27" t="s">
        <v>46</v>
      </c>
      <c r="C29" s="28" t="s">
        <v>47</v>
      </c>
      <c r="D29" s="29">
        <v>0.05</v>
      </c>
      <c r="E29" s="21">
        <v>0</v>
      </c>
      <c r="F29" s="22">
        <f t="shared" si="1"/>
        <v>0</v>
      </c>
      <c r="G29" s="23">
        <f t="shared" si="0"/>
        <v>0</v>
      </c>
    </row>
    <row r="30" spans="2:7" x14ac:dyDescent="0.25">
      <c r="B30" s="27" t="s">
        <v>48</v>
      </c>
      <c r="C30" s="28"/>
      <c r="D30" s="29">
        <f>0.36*0.205</f>
        <v>7.3799999999999991E-2</v>
      </c>
      <c r="E30" s="21">
        <v>0</v>
      </c>
      <c r="F30" s="22">
        <f t="shared" si="1"/>
        <v>0</v>
      </c>
      <c r="G30" s="23">
        <f t="shared" si="0"/>
        <v>0</v>
      </c>
    </row>
    <row r="31" spans="2:7" x14ac:dyDescent="0.25">
      <c r="B31" s="27" t="s">
        <v>49</v>
      </c>
      <c r="C31" s="28" t="s">
        <v>50</v>
      </c>
      <c r="D31" s="28">
        <v>0.86</v>
      </c>
      <c r="E31" s="21">
        <v>0</v>
      </c>
      <c r="F31" s="22">
        <f t="shared" si="1"/>
        <v>0</v>
      </c>
      <c r="G31" s="23">
        <f t="shared" si="0"/>
        <v>0</v>
      </c>
    </row>
    <row r="32" spans="2:7" x14ac:dyDescent="0.25">
      <c r="B32" s="27" t="s">
        <v>51</v>
      </c>
      <c r="C32" s="28" t="s">
        <v>52</v>
      </c>
      <c r="D32" s="28">
        <v>0.06</v>
      </c>
      <c r="E32" s="21">
        <v>0</v>
      </c>
      <c r="F32" s="22">
        <f t="shared" si="1"/>
        <v>0</v>
      </c>
      <c r="G32" s="23">
        <f t="shared" si="0"/>
        <v>0</v>
      </c>
    </row>
    <row r="33" spans="2:7" x14ac:dyDescent="0.25">
      <c r="B33" s="30" t="s">
        <v>53</v>
      </c>
      <c r="C33" s="31" t="s">
        <v>54</v>
      </c>
      <c r="D33" s="31">
        <v>0.24</v>
      </c>
      <c r="E33" s="32">
        <v>0</v>
      </c>
      <c r="F33" s="22">
        <f t="shared" si="1"/>
        <v>0</v>
      </c>
      <c r="G33" s="23">
        <f t="shared" si="0"/>
        <v>0</v>
      </c>
    </row>
    <row r="34" spans="2:7" x14ac:dyDescent="0.25">
      <c r="B34" s="30" t="s">
        <v>53</v>
      </c>
      <c r="C34" s="31" t="s">
        <v>55</v>
      </c>
      <c r="D34" s="31">
        <v>0.3</v>
      </c>
      <c r="E34" s="32">
        <v>0</v>
      </c>
      <c r="F34" s="33">
        <f t="shared" si="1"/>
        <v>0</v>
      </c>
      <c r="G34" s="34">
        <f t="shared" si="0"/>
        <v>0</v>
      </c>
    </row>
    <row r="35" spans="2:7" x14ac:dyDescent="0.25">
      <c r="B35" s="30" t="s">
        <v>56</v>
      </c>
      <c r="C35" s="31" t="s">
        <v>57</v>
      </c>
      <c r="D35" s="31">
        <v>0.22</v>
      </c>
      <c r="E35" s="32"/>
      <c r="F35" s="33"/>
      <c r="G35" s="34"/>
    </row>
    <row r="36" spans="2:7" x14ac:dyDescent="0.25">
      <c r="B36" s="30" t="s">
        <v>58</v>
      </c>
      <c r="C36" s="31" t="s">
        <v>59</v>
      </c>
      <c r="D36" s="31">
        <v>0.31</v>
      </c>
      <c r="E36" s="32"/>
      <c r="F36" s="33"/>
      <c r="G36" s="34"/>
    </row>
    <row r="37" spans="2:7" x14ac:dyDescent="0.25">
      <c r="B37" s="30" t="s">
        <v>60</v>
      </c>
      <c r="C37" s="31" t="s">
        <v>61</v>
      </c>
      <c r="D37" s="31">
        <v>0.43</v>
      </c>
      <c r="E37" s="32">
        <v>0</v>
      </c>
      <c r="F37" s="33">
        <f t="shared" si="1"/>
        <v>0</v>
      </c>
      <c r="G37" s="34">
        <f t="shared" si="0"/>
        <v>0</v>
      </c>
    </row>
    <row r="38" spans="2:7" x14ac:dyDescent="0.25">
      <c r="B38" s="30" t="s">
        <v>62</v>
      </c>
      <c r="C38" s="31" t="s">
        <v>63</v>
      </c>
      <c r="D38" s="31">
        <v>0.59</v>
      </c>
      <c r="E38" s="32">
        <v>0</v>
      </c>
      <c r="F38" s="33">
        <f t="shared" si="1"/>
        <v>0</v>
      </c>
      <c r="G38" s="34">
        <f t="shared" si="0"/>
        <v>0</v>
      </c>
    </row>
    <row r="39" spans="2:7" x14ac:dyDescent="0.25">
      <c r="B39" s="30" t="s">
        <v>64</v>
      </c>
      <c r="C39" s="31" t="s">
        <v>65</v>
      </c>
      <c r="D39" s="31">
        <v>0.88</v>
      </c>
      <c r="E39" s="32">
        <v>0</v>
      </c>
      <c r="F39" s="33">
        <f t="shared" si="1"/>
        <v>0</v>
      </c>
      <c r="G39" s="34">
        <f t="shared" si="0"/>
        <v>0</v>
      </c>
    </row>
    <row r="40" spans="2:7" x14ac:dyDescent="0.25">
      <c r="B40" s="30" t="s">
        <v>66</v>
      </c>
      <c r="C40" s="31" t="s">
        <v>67</v>
      </c>
      <c r="D40" s="31">
        <v>1.1100000000000001</v>
      </c>
      <c r="E40" s="32">
        <v>0</v>
      </c>
      <c r="F40" s="33">
        <f t="shared" si="1"/>
        <v>0</v>
      </c>
      <c r="G40" s="34">
        <f t="shared" si="0"/>
        <v>0</v>
      </c>
    </row>
    <row r="41" spans="2:7" x14ac:dyDescent="0.25">
      <c r="B41" s="30" t="s">
        <v>68</v>
      </c>
      <c r="C41" s="31"/>
      <c r="D41" s="31">
        <v>0.35</v>
      </c>
      <c r="E41" s="32"/>
      <c r="F41" s="33"/>
      <c r="G41" s="34"/>
    </row>
    <row r="42" spans="2:7" ht="15.75" thickBot="1" x14ac:dyDescent="0.3">
      <c r="B42" s="30" t="s">
        <v>69</v>
      </c>
      <c r="C42" s="31" t="s">
        <v>70</v>
      </c>
      <c r="D42" s="31">
        <v>0.34</v>
      </c>
      <c r="E42" s="32">
        <v>0</v>
      </c>
      <c r="F42" s="33">
        <f t="shared" si="1"/>
        <v>0</v>
      </c>
      <c r="G42" s="34">
        <f t="shared" si="0"/>
        <v>0</v>
      </c>
    </row>
    <row r="43" spans="2:7" ht="15.75" thickBot="1" x14ac:dyDescent="0.3">
      <c r="B43" s="35" t="s">
        <v>71</v>
      </c>
      <c r="C43" s="36"/>
      <c r="D43" s="37"/>
      <c r="E43" s="38">
        <f>SUM(E10:E42)</f>
        <v>0</v>
      </c>
      <c r="F43" s="39">
        <f>SUM(F10:F32)</f>
        <v>0</v>
      </c>
      <c r="G43" s="40">
        <f>F43*12</f>
        <v>0</v>
      </c>
    </row>
    <row r="44" spans="2:7" x14ac:dyDescent="0.25">
      <c r="B44" s="45" t="s">
        <v>72</v>
      </c>
      <c r="C44" s="46"/>
      <c r="D44" s="46"/>
      <c r="E44" s="46"/>
      <c r="F44" s="46"/>
      <c r="G44" s="47"/>
    </row>
    <row r="45" spans="2:7" x14ac:dyDescent="0.25">
      <c r="B45" s="48" t="s">
        <v>73</v>
      </c>
      <c r="C45" s="49"/>
      <c r="D45" s="49"/>
      <c r="E45" s="49"/>
      <c r="F45" s="49"/>
      <c r="G45" s="50"/>
    </row>
    <row r="46" spans="2:7" x14ac:dyDescent="0.25">
      <c r="B46" s="51" t="s">
        <v>74</v>
      </c>
      <c r="C46" s="49"/>
      <c r="D46" s="49"/>
      <c r="E46" s="49"/>
      <c r="F46" s="49"/>
      <c r="G46" s="50"/>
    </row>
    <row r="47" spans="2:7" ht="15.75" thickBot="1" x14ac:dyDescent="0.3">
      <c r="B47" s="52" t="s">
        <v>75</v>
      </c>
      <c r="C47" s="53"/>
      <c r="D47" s="53"/>
      <c r="E47" s="53"/>
      <c r="F47" s="53"/>
      <c r="G47" s="54"/>
    </row>
  </sheetData>
  <mergeCells count="5">
    <mergeCell ref="E4:E5"/>
    <mergeCell ref="B44:G44"/>
    <mergeCell ref="B45:G45"/>
    <mergeCell ref="B46:G46"/>
    <mergeCell ref="B47:G47"/>
  </mergeCells>
  <hyperlinks>
    <hyperlink ref="B46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4"/>
  <sheetViews>
    <sheetView tabSelected="1" workbookViewId="0">
      <selection activeCell="A2" sqref="A2:XFD2"/>
    </sheetView>
  </sheetViews>
  <sheetFormatPr defaultRowHeight="15" x14ac:dyDescent="0.25"/>
  <cols>
    <col min="2" max="2" width="21.5703125" bestFit="1" customWidth="1"/>
  </cols>
  <sheetData>
    <row r="1" spans="2:7" ht="15.75" thickBot="1" x14ac:dyDescent="0.3"/>
    <row r="2" spans="2:7" ht="138.75" customHeight="1" x14ac:dyDescent="0.25">
      <c r="B2" s="1" t="s">
        <v>0</v>
      </c>
      <c r="C2" s="2"/>
      <c r="D2" s="2"/>
      <c r="E2" s="3" t="s">
        <v>1</v>
      </c>
      <c r="F2" s="3"/>
      <c r="G2" s="4"/>
    </row>
    <row r="3" spans="2:7" ht="47.25" customHeight="1" thickBot="1" x14ac:dyDescent="0.3">
      <c r="B3" s="5"/>
      <c r="C3" s="6"/>
      <c r="D3" s="6"/>
      <c r="E3" s="7"/>
      <c r="F3" s="7"/>
      <c r="G3" s="8"/>
    </row>
    <row r="4" spans="2:7" x14ac:dyDescent="0.25">
      <c r="B4" s="9"/>
      <c r="C4" s="10" t="s">
        <v>2</v>
      </c>
      <c r="D4" s="10" t="s">
        <v>3</v>
      </c>
      <c r="E4" s="43" t="s">
        <v>4</v>
      </c>
      <c r="F4" s="11" t="s">
        <v>5</v>
      </c>
      <c r="G4" s="12" t="s">
        <v>6</v>
      </c>
    </row>
    <row r="5" spans="2:7" x14ac:dyDescent="0.25">
      <c r="B5" s="13" t="s">
        <v>7</v>
      </c>
      <c r="C5" s="14"/>
      <c r="D5" s="15" t="s">
        <v>8</v>
      </c>
      <c r="E5" s="44"/>
      <c r="F5" s="16" t="s">
        <v>8</v>
      </c>
      <c r="G5" s="17" t="s">
        <v>8</v>
      </c>
    </row>
    <row r="6" spans="2:7" x14ac:dyDescent="0.25">
      <c r="B6" s="18" t="s">
        <v>9</v>
      </c>
      <c r="C6" s="19" t="s">
        <v>10</v>
      </c>
      <c r="D6" s="20">
        <v>0.25</v>
      </c>
      <c r="E6" s="41">
        <v>0</v>
      </c>
      <c r="F6" s="22">
        <f>D6*E6</f>
        <v>0</v>
      </c>
      <c r="G6" s="23">
        <f t="shared" ref="G6:G42" si="0">F6*12</f>
        <v>0</v>
      </c>
    </row>
    <row r="7" spans="2:7" x14ac:dyDescent="0.25">
      <c r="B7" s="24" t="s">
        <v>11</v>
      </c>
      <c r="C7" s="25" t="s">
        <v>12</v>
      </c>
      <c r="D7" s="26">
        <v>0.9</v>
      </c>
      <c r="E7" s="41">
        <v>0</v>
      </c>
      <c r="F7" s="22">
        <f>D7*E7</f>
        <v>0</v>
      </c>
      <c r="G7" s="23">
        <f t="shared" si="0"/>
        <v>0</v>
      </c>
    </row>
    <row r="8" spans="2:7" x14ac:dyDescent="0.25">
      <c r="B8" s="24" t="s">
        <v>13</v>
      </c>
      <c r="C8" s="25" t="s">
        <v>14</v>
      </c>
      <c r="D8" s="26">
        <v>0.68</v>
      </c>
      <c r="E8" s="41">
        <v>0</v>
      </c>
      <c r="F8" s="22">
        <f>D8*E8</f>
        <v>0</v>
      </c>
      <c r="G8" s="23">
        <f t="shared" si="0"/>
        <v>0</v>
      </c>
    </row>
    <row r="9" spans="2:7" x14ac:dyDescent="0.25">
      <c r="B9" s="24" t="s">
        <v>13</v>
      </c>
      <c r="C9" s="25" t="s">
        <v>15</v>
      </c>
      <c r="D9" s="26">
        <v>0.76</v>
      </c>
      <c r="E9" s="41">
        <v>0</v>
      </c>
      <c r="F9" s="22">
        <f>D9*E9</f>
        <v>0</v>
      </c>
      <c r="G9" s="23">
        <f t="shared" si="0"/>
        <v>0</v>
      </c>
    </row>
    <row r="10" spans="2:7" x14ac:dyDescent="0.25">
      <c r="B10" s="27" t="s">
        <v>16</v>
      </c>
      <c r="C10" s="28" t="s">
        <v>17</v>
      </c>
      <c r="D10" s="29">
        <v>1.2</v>
      </c>
      <c r="E10" s="41">
        <v>0</v>
      </c>
      <c r="F10" s="22">
        <f>D10*E10</f>
        <v>0</v>
      </c>
      <c r="G10" s="23">
        <f t="shared" si="0"/>
        <v>0</v>
      </c>
    </row>
    <row r="11" spans="2:7" x14ac:dyDescent="0.25">
      <c r="B11" s="27" t="s">
        <v>18</v>
      </c>
      <c r="C11" s="28" t="s">
        <v>19</v>
      </c>
      <c r="D11" s="29">
        <v>1.42</v>
      </c>
      <c r="E11" s="41">
        <v>0</v>
      </c>
      <c r="F11" s="22">
        <f t="shared" ref="F11:F42" si="1">D11*E11</f>
        <v>0</v>
      </c>
      <c r="G11" s="23">
        <f t="shared" si="0"/>
        <v>0</v>
      </c>
    </row>
    <row r="12" spans="2:7" x14ac:dyDescent="0.25">
      <c r="B12" s="27" t="s">
        <v>20</v>
      </c>
      <c r="C12" s="28" t="s">
        <v>21</v>
      </c>
      <c r="D12" s="29">
        <v>1.18</v>
      </c>
      <c r="E12" s="41">
        <v>0</v>
      </c>
      <c r="F12" s="22">
        <f t="shared" si="1"/>
        <v>0</v>
      </c>
      <c r="G12" s="23">
        <f t="shared" si="0"/>
        <v>0</v>
      </c>
    </row>
    <row r="13" spans="2:7" x14ac:dyDescent="0.25">
      <c r="B13" s="27" t="s">
        <v>22</v>
      </c>
      <c r="C13" s="28" t="s">
        <v>23</v>
      </c>
      <c r="D13" s="29">
        <v>2.1800000000000002</v>
      </c>
      <c r="E13" s="41">
        <v>0</v>
      </c>
      <c r="F13" s="22">
        <f t="shared" si="1"/>
        <v>0</v>
      </c>
      <c r="G13" s="23">
        <f t="shared" si="0"/>
        <v>0</v>
      </c>
    </row>
    <row r="14" spans="2:7" x14ac:dyDescent="0.25">
      <c r="B14" s="27" t="s">
        <v>20</v>
      </c>
      <c r="C14" s="28" t="s">
        <v>21</v>
      </c>
      <c r="D14" s="29">
        <v>1.18</v>
      </c>
      <c r="E14" s="41">
        <v>0</v>
      </c>
      <c r="F14" s="22">
        <f t="shared" si="1"/>
        <v>0</v>
      </c>
      <c r="G14" s="23">
        <f t="shared" si="0"/>
        <v>0</v>
      </c>
    </row>
    <row r="15" spans="2:7" x14ac:dyDescent="0.25">
      <c r="B15" s="27" t="s">
        <v>22</v>
      </c>
      <c r="C15" s="28" t="s">
        <v>23</v>
      </c>
      <c r="D15" s="29">
        <v>2.1800000000000002</v>
      </c>
      <c r="E15" s="41">
        <v>0</v>
      </c>
      <c r="F15" s="22">
        <f t="shared" si="1"/>
        <v>0</v>
      </c>
      <c r="G15" s="23">
        <f t="shared" si="0"/>
        <v>0</v>
      </c>
    </row>
    <row r="16" spans="2:7" x14ac:dyDescent="0.25">
      <c r="B16" s="27" t="s">
        <v>24</v>
      </c>
      <c r="C16" s="28" t="s">
        <v>10</v>
      </c>
      <c r="D16" s="29">
        <v>0.56000000000000005</v>
      </c>
      <c r="E16" s="41">
        <v>0</v>
      </c>
      <c r="F16" s="22">
        <f t="shared" si="1"/>
        <v>0</v>
      </c>
      <c r="G16" s="23">
        <f t="shared" si="0"/>
        <v>0</v>
      </c>
    </row>
    <row r="17" spans="2:7" x14ac:dyDescent="0.25">
      <c r="B17" s="27" t="s">
        <v>25</v>
      </c>
      <c r="C17" s="28"/>
      <c r="D17" s="29">
        <v>0.8</v>
      </c>
      <c r="E17" s="41">
        <v>0</v>
      </c>
      <c r="F17" s="22">
        <f t="shared" si="1"/>
        <v>0</v>
      </c>
      <c r="G17" s="23">
        <f t="shared" si="0"/>
        <v>0</v>
      </c>
    </row>
    <row r="18" spans="2:7" x14ac:dyDescent="0.25">
      <c r="B18" s="27" t="s">
        <v>26</v>
      </c>
      <c r="C18" s="28" t="s">
        <v>27</v>
      </c>
      <c r="D18" s="29">
        <v>0.2</v>
      </c>
      <c r="E18" s="41">
        <v>0</v>
      </c>
      <c r="F18" s="22">
        <f t="shared" si="1"/>
        <v>0</v>
      </c>
      <c r="G18" s="23">
        <f t="shared" si="0"/>
        <v>0</v>
      </c>
    </row>
    <row r="19" spans="2:7" x14ac:dyDescent="0.25">
      <c r="B19" s="27" t="s">
        <v>28</v>
      </c>
      <c r="C19" s="28" t="s">
        <v>21</v>
      </c>
      <c r="D19" s="29">
        <v>1.9</v>
      </c>
      <c r="E19" s="41">
        <v>0</v>
      </c>
      <c r="F19" s="22">
        <f t="shared" si="1"/>
        <v>0</v>
      </c>
      <c r="G19" s="23">
        <f t="shared" si="0"/>
        <v>0</v>
      </c>
    </row>
    <row r="20" spans="2:7" x14ac:dyDescent="0.25">
      <c r="B20" s="27" t="s">
        <v>29</v>
      </c>
      <c r="C20" s="28" t="s">
        <v>30</v>
      </c>
      <c r="D20" s="29">
        <v>0.2</v>
      </c>
      <c r="E20" s="41">
        <v>0</v>
      </c>
      <c r="F20" s="22">
        <f t="shared" si="1"/>
        <v>0</v>
      </c>
      <c r="G20" s="23">
        <f t="shared" si="0"/>
        <v>0</v>
      </c>
    </row>
    <row r="21" spans="2:7" x14ac:dyDescent="0.25">
      <c r="B21" s="27" t="s">
        <v>31</v>
      </c>
      <c r="C21" s="28" t="s">
        <v>32</v>
      </c>
      <c r="D21" s="29">
        <v>0.39</v>
      </c>
      <c r="E21" s="41">
        <v>0</v>
      </c>
      <c r="F21" s="22">
        <f t="shared" si="1"/>
        <v>0</v>
      </c>
      <c r="G21" s="23">
        <f t="shared" si="0"/>
        <v>0</v>
      </c>
    </row>
    <row r="22" spans="2:7" x14ac:dyDescent="0.25">
      <c r="B22" s="27" t="s">
        <v>33</v>
      </c>
      <c r="C22" s="28" t="s">
        <v>34</v>
      </c>
      <c r="D22" s="29">
        <v>0.8</v>
      </c>
      <c r="E22" s="41">
        <v>0</v>
      </c>
      <c r="F22" s="22">
        <f t="shared" si="1"/>
        <v>0</v>
      </c>
      <c r="G22" s="23">
        <f t="shared" si="0"/>
        <v>0</v>
      </c>
    </row>
    <row r="23" spans="2:7" x14ac:dyDescent="0.25">
      <c r="B23" s="27" t="s">
        <v>35</v>
      </c>
      <c r="C23" s="28"/>
      <c r="D23" s="29">
        <v>0.02</v>
      </c>
      <c r="E23" s="41">
        <v>0</v>
      </c>
      <c r="F23" s="22">
        <f t="shared" si="1"/>
        <v>0</v>
      </c>
      <c r="G23" s="23">
        <f t="shared" si="0"/>
        <v>0</v>
      </c>
    </row>
    <row r="24" spans="2:7" x14ac:dyDescent="0.25">
      <c r="B24" s="27" t="s">
        <v>36</v>
      </c>
      <c r="C24" s="28" t="s">
        <v>37</v>
      </c>
      <c r="D24" s="29">
        <v>0.02</v>
      </c>
      <c r="E24" s="41"/>
      <c r="F24" s="22"/>
      <c r="G24" s="23"/>
    </row>
    <row r="25" spans="2:7" x14ac:dyDescent="0.25">
      <c r="B25" s="27" t="s">
        <v>38</v>
      </c>
      <c r="C25" s="28" t="s">
        <v>39</v>
      </c>
      <c r="D25" s="29">
        <v>0.03</v>
      </c>
      <c r="E25" s="41">
        <v>0</v>
      </c>
      <c r="F25" s="22">
        <f t="shared" si="1"/>
        <v>0</v>
      </c>
      <c r="G25" s="23">
        <f t="shared" si="0"/>
        <v>0</v>
      </c>
    </row>
    <row r="26" spans="2:7" x14ac:dyDescent="0.25">
      <c r="B26" s="27" t="s">
        <v>40</v>
      </c>
      <c r="C26" s="28" t="s">
        <v>41</v>
      </c>
      <c r="D26" s="29">
        <v>0.09</v>
      </c>
      <c r="E26" s="41">
        <v>0</v>
      </c>
      <c r="F26" s="22">
        <f t="shared" si="1"/>
        <v>0</v>
      </c>
      <c r="G26" s="23">
        <f t="shared" si="0"/>
        <v>0</v>
      </c>
    </row>
    <row r="27" spans="2:7" x14ac:dyDescent="0.25">
      <c r="B27" s="27" t="s">
        <v>42</v>
      </c>
      <c r="C27" s="28" t="s">
        <v>43</v>
      </c>
      <c r="D27" s="29">
        <v>0.14000000000000001</v>
      </c>
      <c r="E27" s="41">
        <v>0</v>
      </c>
      <c r="F27" s="22">
        <f t="shared" si="1"/>
        <v>0</v>
      </c>
      <c r="G27" s="23">
        <f t="shared" si="0"/>
        <v>0</v>
      </c>
    </row>
    <row r="28" spans="2:7" x14ac:dyDescent="0.25">
      <c r="B28" s="27" t="s">
        <v>44</v>
      </c>
      <c r="C28" s="28" t="s">
        <v>45</v>
      </c>
      <c r="D28" s="29">
        <v>0.19</v>
      </c>
      <c r="E28" s="41">
        <v>0</v>
      </c>
      <c r="F28" s="22">
        <f t="shared" si="1"/>
        <v>0</v>
      </c>
      <c r="G28" s="23">
        <f t="shared" si="0"/>
        <v>0</v>
      </c>
    </row>
    <row r="29" spans="2:7" x14ac:dyDescent="0.25">
      <c r="B29" s="27" t="s">
        <v>46</v>
      </c>
      <c r="C29" s="28" t="s">
        <v>47</v>
      </c>
      <c r="D29" s="29">
        <v>0.05</v>
      </c>
      <c r="E29" s="41">
        <v>0</v>
      </c>
      <c r="F29" s="22">
        <f t="shared" si="1"/>
        <v>0</v>
      </c>
      <c r="G29" s="23">
        <f t="shared" si="0"/>
        <v>0</v>
      </c>
    </row>
    <row r="30" spans="2:7" x14ac:dyDescent="0.25">
      <c r="B30" s="27" t="s">
        <v>48</v>
      </c>
      <c r="C30" s="28"/>
      <c r="D30" s="29">
        <f>0.36*0.205</f>
        <v>7.3799999999999991E-2</v>
      </c>
      <c r="E30" s="41">
        <v>0</v>
      </c>
      <c r="F30" s="22">
        <f t="shared" si="1"/>
        <v>0</v>
      </c>
      <c r="G30" s="23">
        <f t="shared" si="0"/>
        <v>0</v>
      </c>
    </row>
    <row r="31" spans="2:7" x14ac:dyDescent="0.25">
      <c r="B31" s="27" t="s">
        <v>49</v>
      </c>
      <c r="C31" s="28" t="s">
        <v>50</v>
      </c>
      <c r="D31" s="28">
        <v>0.86</v>
      </c>
      <c r="E31" s="41">
        <v>0</v>
      </c>
      <c r="F31" s="22">
        <f t="shared" si="1"/>
        <v>0</v>
      </c>
      <c r="G31" s="23">
        <f t="shared" si="0"/>
        <v>0</v>
      </c>
    </row>
    <row r="32" spans="2:7" x14ac:dyDescent="0.25">
      <c r="B32" s="27" t="s">
        <v>51</v>
      </c>
      <c r="C32" s="28" t="s">
        <v>52</v>
      </c>
      <c r="D32" s="28">
        <v>0.06</v>
      </c>
      <c r="E32" s="41">
        <v>0</v>
      </c>
      <c r="F32" s="22">
        <f t="shared" si="1"/>
        <v>0</v>
      </c>
      <c r="G32" s="23">
        <f t="shared" si="0"/>
        <v>0</v>
      </c>
    </row>
    <row r="33" spans="2:7" x14ac:dyDescent="0.25">
      <c r="B33" s="30" t="s">
        <v>53</v>
      </c>
      <c r="C33" s="31" t="s">
        <v>54</v>
      </c>
      <c r="D33" s="31">
        <v>0.24</v>
      </c>
      <c r="E33" s="42">
        <v>0</v>
      </c>
      <c r="F33" s="22">
        <f t="shared" si="1"/>
        <v>0</v>
      </c>
      <c r="G33" s="23">
        <f t="shared" si="0"/>
        <v>0</v>
      </c>
    </row>
    <row r="34" spans="2:7" x14ac:dyDescent="0.25">
      <c r="B34" s="30" t="s">
        <v>53</v>
      </c>
      <c r="C34" s="31" t="s">
        <v>55</v>
      </c>
      <c r="D34" s="31">
        <v>0.3</v>
      </c>
      <c r="E34" s="42">
        <v>0</v>
      </c>
      <c r="F34" s="33">
        <f t="shared" si="1"/>
        <v>0</v>
      </c>
      <c r="G34" s="34">
        <f t="shared" si="0"/>
        <v>0</v>
      </c>
    </row>
    <row r="35" spans="2:7" x14ac:dyDescent="0.25">
      <c r="B35" s="30" t="s">
        <v>56</v>
      </c>
      <c r="C35" s="31" t="s">
        <v>57</v>
      </c>
      <c r="D35" s="31">
        <v>0.22</v>
      </c>
      <c r="E35" s="42"/>
      <c r="F35" s="33"/>
      <c r="G35" s="34"/>
    </row>
    <row r="36" spans="2:7" x14ac:dyDescent="0.25">
      <c r="B36" s="30" t="s">
        <v>58</v>
      </c>
      <c r="C36" s="31" t="s">
        <v>59</v>
      </c>
      <c r="D36" s="31">
        <v>0.31</v>
      </c>
      <c r="E36" s="42"/>
      <c r="F36" s="33"/>
      <c r="G36" s="34"/>
    </row>
    <row r="37" spans="2:7" x14ac:dyDescent="0.25">
      <c r="B37" s="30" t="s">
        <v>60</v>
      </c>
      <c r="C37" s="31" t="s">
        <v>61</v>
      </c>
      <c r="D37" s="31">
        <v>0.43</v>
      </c>
      <c r="E37" s="42">
        <v>0</v>
      </c>
      <c r="F37" s="33">
        <f t="shared" si="1"/>
        <v>0</v>
      </c>
      <c r="G37" s="34">
        <f t="shared" si="0"/>
        <v>0</v>
      </c>
    </row>
    <row r="38" spans="2:7" x14ac:dyDescent="0.25">
      <c r="B38" s="30" t="s">
        <v>62</v>
      </c>
      <c r="C38" s="31" t="s">
        <v>63</v>
      </c>
      <c r="D38" s="31">
        <v>0.59</v>
      </c>
      <c r="E38" s="42">
        <v>0</v>
      </c>
      <c r="F38" s="33">
        <f t="shared" si="1"/>
        <v>0</v>
      </c>
      <c r="G38" s="34">
        <f t="shared" si="0"/>
        <v>0</v>
      </c>
    </row>
    <row r="39" spans="2:7" x14ac:dyDescent="0.25">
      <c r="B39" s="30" t="s">
        <v>64</v>
      </c>
      <c r="C39" s="31" t="s">
        <v>65</v>
      </c>
      <c r="D39" s="31">
        <v>0.88</v>
      </c>
      <c r="E39" s="42">
        <v>0</v>
      </c>
      <c r="F39" s="33">
        <f t="shared" si="1"/>
        <v>0</v>
      </c>
      <c r="G39" s="34">
        <f t="shared" si="0"/>
        <v>0</v>
      </c>
    </row>
    <row r="40" spans="2:7" x14ac:dyDescent="0.25">
      <c r="B40" s="30" t="s">
        <v>66</v>
      </c>
      <c r="C40" s="31" t="s">
        <v>67</v>
      </c>
      <c r="D40" s="31">
        <v>1.1100000000000001</v>
      </c>
      <c r="E40" s="42">
        <v>0</v>
      </c>
      <c r="F40" s="33">
        <f t="shared" si="1"/>
        <v>0</v>
      </c>
      <c r="G40" s="34">
        <f t="shared" si="0"/>
        <v>0</v>
      </c>
    </row>
    <row r="41" spans="2:7" x14ac:dyDescent="0.25">
      <c r="B41" s="30" t="s">
        <v>68</v>
      </c>
      <c r="C41" s="31"/>
      <c r="D41" s="31">
        <v>0.35</v>
      </c>
      <c r="E41" s="42"/>
      <c r="F41" s="33"/>
      <c r="G41" s="34"/>
    </row>
    <row r="42" spans="2:7" ht="15.75" thickBot="1" x14ac:dyDescent="0.3">
      <c r="B42" s="30" t="s">
        <v>69</v>
      </c>
      <c r="C42" s="31" t="s">
        <v>70</v>
      </c>
      <c r="D42" s="31">
        <v>0.34</v>
      </c>
      <c r="E42" s="42">
        <v>0</v>
      </c>
      <c r="F42" s="33">
        <f t="shared" si="1"/>
        <v>0</v>
      </c>
      <c r="G42" s="34">
        <f t="shared" si="0"/>
        <v>0</v>
      </c>
    </row>
    <row r="43" spans="2:7" ht="15.75" thickBot="1" x14ac:dyDescent="0.3">
      <c r="B43" s="35" t="s">
        <v>71</v>
      </c>
      <c r="C43" s="36"/>
      <c r="D43" s="37"/>
      <c r="E43" s="38">
        <f>SUM(E10:E42)</f>
        <v>0</v>
      </c>
      <c r="F43" s="39">
        <f>SUM(F10:F32)</f>
        <v>0</v>
      </c>
      <c r="G43" s="40">
        <f>F43*12</f>
        <v>0</v>
      </c>
    </row>
    <row r="44" spans="2:7" x14ac:dyDescent="0.25">
      <c r="B44" s="45"/>
      <c r="C44" s="46"/>
      <c r="D44" s="46"/>
      <c r="E44" s="46"/>
      <c r="F44" s="46"/>
      <c r="G44" s="47"/>
    </row>
  </sheetData>
  <mergeCells count="2">
    <mergeCell ref="E4:E5"/>
    <mergeCell ref="B44:G4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8BD13EEDDAF7499EC745562903D409" ma:contentTypeVersion="13" ma:contentTypeDescription="Een nieuw document maken." ma:contentTypeScope="" ma:versionID="7d3d237b2a6ab1089d04fc3a943bb423">
  <xsd:schema xmlns:xsd="http://www.w3.org/2001/XMLSchema" xmlns:xs="http://www.w3.org/2001/XMLSchema" xmlns:p="http://schemas.microsoft.com/office/2006/metadata/properties" xmlns:ns2="b7995b5d-a1f8-42b5-918b-3e2dc741a328" xmlns:ns3="d88bf321-b758-481b-a4e9-17fd660b94bc" targetNamespace="http://schemas.microsoft.com/office/2006/metadata/properties" ma:root="true" ma:fieldsID="408cd9a7ec14bea59998ac922e50a4ff" ns2:_="" ns3:_="">
    <xsd:import namespace="b7995b5d-a1f8-42b5-918b-3e2dc741a328"/>
    <xsd:import namespace="d88bf321-b758-481b-a4e9-17fd660b94b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995b5d-a1f8-42b5-918b-3e2dc741a3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8bf321-b758-481b-a4e9-17fd660b94b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660E27D-2596-46C4-896B-BF4535C398B1}"/>
</file>

<file path=customXml/itemProps2.xml><?xml version="1.0" encoding="utf-8"?>
<ds:datastoreItem xmlns:ds="http://schemas.openxmlformats.org/officeDocument/2006/customXml" ds:itemID="{90585C28-A789-4EC8-8005-0CE0F7E6BCD4}"/>
</file>

<file path=customXml/itemProps3.xml><?xml version="1.0" encoding="utf-8"?>
<ds:datastoreItem xmlns:ds="http://schemas.openxmlformats.org/officeDocument/2006/customXml" ds:itemID="{845D314A-ABEF-47EE-A991-AC1A28291A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Ouwerkerk (Green Leisure)</dc:creator>
  <cp:lastModifiedBy>Marco Ouwerkerk  - Green Leisure (Group)</cp:lastModifiedBy>
  <dcterms:created xsi:type="dcterms:W3CDTF">2013-04-25T12:36:27Z</dcterms:created>
  <dcterms:modified xsi:type="dcterms:W3CDTF">2015-12-13T23:23:32Z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0x010100318BD13EEDDAF7499EC745562903D409</vt:lpwstr>
  </property>
</Properties>
</file>