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vk.sharepoint.com/sites/KMVKAlgemeen/Gedeelde  documenten/03. KMVK Diensten/02. Green Key/04. Originelen/2. Algemene bijlage/Gereedschappen/Actueel/"/>
    </mc:Choice>
  </mc:AlternateContent>
  <xr:revisionPtr revIDLastSave="0" documentId="8_{32EA2E98-1FA1-44FC-9C95-831E7C63B468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J18" i="1" s="1"/>
  <c r="H17" i="1"/>
  <c r="D25" i="1" s="1"/>
  <c r="D26" i="1"/>
  <c r="F26" i="1" s="1"/>
  <c r="H12" i="1"/>
  <c r="H13" i="1"/>
  <c r="J13" i="1" s="1"/>
  <c r="H14" i="1"/>
  <c r="H15" i="1"/>
  <c r="H16" i="1"/>
  <c r="J16" i="1" s="1"/>
  <c r="H11" i="1"/>
  <c r="D23" i="1" s="1"/>
  <c r="J15" i="1"/>
  <c r="J14" i="1"/>
  <c r="J12" i="1"/>
  <c r="J17" i="1" l="1"/>
  <c r="D24" i="1"/>
  <c r="I22" i="1" s="1"/>
  <c r="J11" i="1"/>
</calcChain>
</file>

<file path=xl/sharedStrings.xml><?xml version="1.0" encoding="utf-8"?>
<sst xmlns="http://schemas.openxmlformats.org/spreadsheetml/2006/main" count="45" uniqueCount="38">
  <si>
    <t>Afvalstroom</t>
  </si>
  <si>
    <t>kg/m3</t>
  </si>
  <si>
    <t>Papier/karton</t>
  </si>
  <si>
    <t>Rest afval</t>
  </si>
  <si>
    <t xml:space="preserve"> JAAR</t>
  </si>
  <si>
    <t>kosten/fractie</t>
  </si>
  <si>
    <t>Totalen</t>
  </si>
  <si>
    <t>kg</t>
  </si>
  <si>
    <t>kosten</t>
  </si>
  <si>
    <t>euro</t>
  </si>
  <si>
    <t>%</t>
  </si>
  <si>
    <t>euro/kg</t>
  </si>
  <si>
    <t>Invullen</t>
  </si>
  <si>
    <t>Inhoud container</t>
  </si>
  <si>
    <t>in liters</t>
  </si>
  <si>
    <t xml:space="preserve">Aantal ledigingen </t>
  </si>
  <si>
    <t>per jaar</t>
  </si>
  <si>
    <t>Plastic (folie)</t>
  </si>
  <si>
    <t>Glas gemengd</t>
  </si>
  <si>
    <t>€/per kg</t>
  </si>
  <si>
    <t>Afval totaal</t>
  </si>
  <si>
    <t>Totale kosten</t>
  </si>
  <si>
    <t>Overige kosten afval</t>
  </si>
  <si>
    <t>A</t>
  </si>
  <si>
    <t>B</t>
  </si>
  <si>
    <t>C</t>
  </si>
  <si>
    <t xml:space="preserve">Aantal </t>
  </si>
  <si>
    <t>containers</t>
  </si>
  <si>
    <t>D</t>
  </si>
  <si>
    <t>Swill/AGF afval (samen)</t>
  </si>
  <si>
    <t>Swill (aparte fractie)</t>
  </si>
  <si>
    <t>AGF afval (aparte fractie)</t>
  </si>
  <si>
    <t>Percentage recyclebaar afval</t>
  </si>
  <si>
    <t>Afval recyclebaar</t>
  </si>
  <si>
    <t>Rest afval (perscontainer)</t>
  </si>
  <si>
    <t>Vul het juiste jaartal en de gekleurde kolommen in!</t>
  </si>
  <si>
    <r>
      <rPr>
        <sz val="18"/>
        <color theme="1"/>
        <rFont val="Calibri"/>
        <family val="2"/>
        <scheme val="minor"/>
      </rPr>
      <t>Toelichting: Gereedschap afval</t>
    </r>
    <r>
      <rPr>
        <sz val="11"/>
        <color theme="1"/>
        <rFont val="Calibri"/>
        <family val="2"/>
        <scheme val="minor"/>
      </rPr>
      <t xml:space="preserve">
Met dit gereedschap kunt u  eenvoudig de structureel geproduceerde hoeveelheden afval op jaar basis berekenen. Vul het aantal:
* </t>
    </r>
    <r>
      <rPr>
        <b/>
        <u/>
        <sz val="11"/>
        <color theme="1"/>
        <rFont val="Calibri"/>
        <family val="2"/>
        <scheme val="minor"/>
      </rPr>
      <t>ledigingen</t>
    </r>
    <r>
      <rPr>
        <sz val="11"/>
        <color theme="1"/>
        <rFont val="Calibri"/>
        <family val="2"/>
        <scheme val="minor"/>
      </rPr>
      <t xml:space="preserve"> per jaar in te vullen in kolom A;
* de </t>
    </r>
    <r>
      <rPr>
        <b/>
        <u/>
        <sz val="11"/>
        <color theme="1"/>
        <rFont val="Calibri"/>
        <family val="2"/>
        <scheme val="minor"/>
      </rPr>
      <t>inhoud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van de containers in liters in kolom B;
* het aantal </t>
    </r>
    <r>
      <rPr>
        <b/>
        <u/>
        <sz val="11"/>
        <color theme="1"/>
        <rFont val="Calibri"/>
        <family val="2"/>
        <scheme val="minor"/>
      </rPr>
      <t>beschikbare</t>
    </r>
    <r>
      <rPr>
        <sz val="11"/>
        <color theme="1"/>
        <rFont val="Calibri"/>
        <family val="2"/>
        <scheme val="minor"/>
      </rPr>
      <t xml:space="preserve"> containers in kolom C;
* </t>
    </r>
    <r>
      <rPr>
        <u/>
        <sz val="11"/>
        <color theme="1"/>
        <rFont val="Calibri"/>
        <family val="2"/>
        <scheme val="minor"/>
      </rPr>
      <t>alle gemaakte kosten</t>
    </r>
    <r>
      <rPr>
        <sz val="11"/>
        <color theme="1"/>
        <rFont val="Calibri"/>
        <family val="2"/>
        <scheme val="minor"/>
      </rPr>
      <t xml:space="preserve"> (excl. BTW) in kolom D.
Zodra alle gegevens zijn ingevuld worden de totalen zichtbaar,  ook berekend u het percentage recycelbaar afval. 
Hoe hoger dit percentage hoe beter!
</t>
    </r>
    <r>
      <rPr>
        <i/>
        <sz val="11"/>
        <color theme="1"/>
        <rFont val="Calibri"/>
        <family val="2"/>
        <scheme val="minor"/>
      </rPr>
      <t xml:space="preserve">NB I: </t>
    </r>
    <r>
      <rPr>
        <b/>
        <i/>
        <sz val="11"/>
        <color theme="1"/>
        <rFont val="Calibri"/>
        <family val="2"/>
        <scheme val="minor"/>
      </rPr>
      <t>Vulling</t>
    </r>
    <r>
      <rPr>
        <i/>
        <sz val="11"/>
        <color theme="1"/>
        <rFont val="Calibri"/>
        <family val="2"/>
        <scheme val="minor"/>
      </rPr>
      <t xml:space="preserve"> - In de tabel wordt gerekend met een gemiddelde vulling van 80% van de containers en het ledigen van alle vermelde containers. Mocht dit in de praktijk anders zijn dan kunt u dit zelf te corrigeren. 
NB II: </t>
    </r>
    <r>
      <rPr>
        <b/>
        <i/>
        <sz val="11"/>
        <color theme="1"/>
        <rFont val="Calibri"/>
        <family val="2"/>
        <scheme val="minor"/>
      </rPr>
      <t>Overige kosten</t>
    </r>
    <r>
      <rPr>
        <i/>
        <sz val="11"/>
        <color theme="1"/>
        <rFont val="Calibri"/>
        <family val="2"/>
        <scheme val="minor"/>
      </rPr>
      <t xml:space="preserve"> - In de regel </t>
    </r>
    <r>
      <rPr>
        <b/>
        <i/>
        <sz val="11"/>
        <color theme="1"/>
        <rFont val="Calibri"/>
        <family val="2"/>
        <scheme val="minor"/>
      </rPr>
      <t>Overige kosten</t>
    </r>
    <r>
      <rPr>
        <i/>
        <sz val="11"/>
        <color theme="1"/>
        <rFont val="Calibri"/>
        <family val="2"/>
        <scheme val="minor"/>
      </rPr>
      <t xml:space="preserve"> kunt u overige structurele kosten rondom bijvoorbeeld containerhuur invoeren. 
NB III: </t>
    </r>
    <r>
      <rPr>
        <b/>
        <i/>
        <sz val="11"/>
        <color theme="1"/>
        <rFont val="Calibri"/>
        <family val="2"/>
        <scheme val="minor"/>
      </rPr>
      <t>Containers</t>
    </r>
    <r>
      <rPr>
        <i/>
        <sz val="11"/>
        <color theme="1"/>
        <rFont val="Calibri"/>
        <family val="2"/>
        <scheme val="minor"/>
      </rPr>
      <t xml:space="preserve"> - Daar waar staat '</t>
    </r>
    <r>
      <rPr>
        <b/>
        <i/>
        <sz val="11"/>
        <color theme="1"/>
        <rFont val="Calibri"/>
        <family val="2"/>
        <scheme val="minor"/>
      </rPr>
      <t>containers'</t>
    </r>
    <r>
      <rPr>
        <i/>
        <sz val="11"/>
        <color theme="1"/>
        <rFont val="Calibri"/>
        <family val="2"/>
        <scheme val="minor"/>
      </rPr>
      <t xml:space="preserve"> mag u ook lezen </t>
    </r>
    <r>
      <rPr>
        <b/>
        <i/>
        <sz val="11"/>
        <color theme="1"/>
        <rFont val="Calibri"/>
        <family val="2"/>
        <scheme val="minor"/>
      </rPr>
      <t>'zakken</t>
    </r>
    <r>
      <rPr>
        <i/>
        <sz val="11"/>
        <color theme="1"/>
        <rFont val="Calibri"/>
        <family val="2"/>
        <scheme val="minor"/>
      </rPr>
      <t xml:space="preserve">', bijvoorbeeld voor folie.
NB IV: </t>
    </r>
    <r>
      <rPr>
        <b/>
        <i/>
        <sz val="11"/>
        <color theme="1"/>
        <rFont val="Calibri"/>
        <family val="2"/>
        <scheme val="minor"/>
      </rPr>
      <t>Incidentele afvalstromen</t>
    </r>
    <r>
      <rPr>
        <i/>
        <sz val="11"/>
        <color theme="1"/>
        <rFont val="Calibri"/>
        <family val="2"/>
        <scheme val="minor"/>
      </rPr>
      <t xml:space="preserve"> - In tabel worden </t>
    </r>
    <r>
      <rPr>
        <b/>
        <i/>
        <u/>
        <sz val="11"/>
        <color theme="1"/>
        <rFont val="Calibri"/>
        <family val="2"/>
        <scheme val="minor"/>
      </rPr>
      <t>incidentele afvalstromen</t>
    </r>
    <r>
      <rPr>
        <i/>
        <sz val="11"/>
        <color theme="1"/>
        <rFont val="Calibri"/>
        <family val="2"/>
        <scheme val="minor"/>
      </rPr>
      <t xml:space="preserve"> (bijv. bouwafval) bewust buiten beschouwing te gelaten. </t>
    </r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</si>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</sst>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</cellStyleXfs>
  <cellXfs count="110">
    <xf numFmtId="0" fontId="0" fillId="0" borderId="0" xfId="0"/>
    <xf numFmtId="0" fontId="2" fillId="0" borderId="1" xfId="0" quotePrefix="1" applyFont="1" applyBorder="1"/>
    <xf numFmtId="3" fontId="0" fillId="7" borderId="0" xfId="0" applyNumberFormat="1" applyFill="1" applyBorder="1"/>
    <xf numFmtId="0" fontId="0" fillId="7" borderId="0" xfId="0" applyFill="1" applyBorder="1"/>
    <xf numFmtId="0" fontId="0" fillId="7" borderId="5" xfId="0" applyFill="1" applyBorder="1"/>
    <xf numFmtId="0" fontId="3" fillId="9" borderId="2" xfId="0" applyFont="1" applyFill="1" applyBorder="1"/>
    <xf numFmtId="0" fontId="4" fillId="9" borderId="16" xfId="0" applyFont="1" applyFill="1" applyBorder="1"/>
    <xf numFmtId="0" fontId="4" fillId="9" borderId="2" xfId="0" applyFont="1" applyFill="1" applyBorder="1"/>
    <xf numFmtId="0" fontId="0" fillId="7" borderId="2" xfId="0" applyFill="1" applyBorder="1"/>
    <xf numFmtId="3" fontId="0" fillId="7" borderId="16" xfId="0" applyNumberFormat="1" applyFill="1" applyBorder="1"/>
    <xf numFmtId="0" fontId="0" fillId="7" borderId="16" xfId="0" applyFill="1" applyBorder="1"/>
    <xf numFmtId="42" fontId="0" fillId="7" borderId="16" xfId="0" applyNumberFormat="1" applyFill="1" applyBorder="1"/>
    <xf numFmtId="3" fontId="0" fillId="4" borderId="7" xfId="0" applyNumberFormat="1" applyFill="1" applyBorder="1"/>
    <xf numFmtId="3" fontId="0" fillId="3" borderId="7" xfId="0" applyNumberFormat="1" applyFill="1" applyBorder="1"/>
    <xf numFmtId="3" fontId="0" fillId="4" borderId="5" xfId="0" applyNumberFormat="1" applyFill="1" applyBorder="1"/>
    <xf numFmtId="3" fontId="0" fillId="3" borderId="5" xfId="0" applyNumberFormat="1" applyFill="1" applyBorder="1"/>
    <xf numFmtId="3" fontId="0" fillId="4" borderId="6" xfId="0" applyNumberFormat="1" applyFill="1" applyBorder="1"/>
    <xf numFmtId="3" fontId="0" fillId="3" borderId="6" xfId="0" applyNumberFormat="1" applyFill="1" applyBorder="1"/>
    <xf numFmtId="0" fontId="2" fillId="6" borderId="0" xfId="0" quotePrefix="1" applyFont="1" applyFill="1" applyBorder="1"/>
    <xf numFmtId="0" fontId="0" fillId="6" borderId="0" xfId="0" applyFill="1"/>
    <xf numFmtId="0" fontId="2" fillId="6" borderId="0" xfId="0" quotePrefix="1" applyFont="1" applyFill="1" applyBorder="1" applyAlignment="1">
      <alignment horizontal="left"/>
    </xf>
    <xf numFmtId="0" fontId="2" fillId="0" borderId="0" xfId="0" quotePrefix="1" applyFont="1" applyBorder="1" applyAlignment="1">
      <alignment vertical="top"/>
    </xf>
    <xf numFmtId="0" fontId="1" fillId="11" borderId="7" xfId="0" applyFont="1" applyFill="1" applyBorder="1"/>
    <xf numFmtId="0" fontId="1" fillId="11" borderId="6" xfId="0" applyFont="1" applyFill="1" applyBorder="1"/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0" fillId="6" borderId="9" xfId="0" applyFill="1" applyBorder="1"/>
    <xf numFmtId="0" fontId="0" fillId="6" borderId="0" xfId="0" applyFill="1" applyBorder="1"/>
    <xf numFmtId="0" fontId="0" fillId="6" borderId="12" xfId="0" applyFill="1" applyBorder="1"/>
    <xf numFmtId="0" fontId="1" fillId="0" borderId="0" xfId="0" applyFont="1" applyBorder="1"/>
    <xf numFmtId="0" fontId="0" fillId="0" borderId="10" xfId="0" applyBorder="1"/>
    <xf numFmtId="0" fontId="0" fillId="0" borderId="15" xfId="0" applyBorder="1"/>
    <xf numFmtId="0" fontId="0" fillId="0" borderId="13" xfId="0" applyBorder="1"/>
    <xf numFmtId="0" fontId="2" fillId="10" borderId="2" xfId="0" quotePrefix="1" applyFont="1" applyFill="1" applyBorder="1"/>
    <xf numFmtId="2" fontId="0" fillId="7" borderId="2" xfId="0" applyNumberFormat="1" applyFill="1" applyBorder="1"/>
    <xf numFmtId="0" fontId="0" fillId="7" borderId="5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8" xfId="0" applyFont="1" applyBorder="1"/>
    <xf numFmtId="0" fontId="1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0" fontId="0" fillId="0" borderId="0" xfId="0" applyBorder="1" applyAlignment="1"/>
    <xf numFmtId="0" fontId="0" fillId="0" borderId="12" xfId="0" applyBorder="1" applyAlignment="1"/>
    <xf numFmtId="0" fontId="0" fillId="0" borderId="0" xfId="0" applyAlignment="1"/>
    <xf numFmtId="3" fontId="7" fillId="12" borderId="0" xfId="1" applyNumberFormat="1" applyBorder="1"/>
    <xf numFmtId="3" fontId="7" fillId="12" borderId="14" xfId="1" applyNumberFormat="1" applyBorder="1"/>
    <xf numFmtId="3" fontId="7" fillId="12" borderId="15" xfId="1" applyNumberFormat="1" applyBorder="1"/>
    <xf numFmtId="0" fontId="0" fillId="0" borderId="12" xfId="0" applyBorder="1" applyAlignment="1">
      <alignment horizontal="center"/>
    </xf>
    <xf numFmtId="0" fontId="0" fillId="0" borderId="9" xfId="0" applyBorder="1" applyAlignment="1"/>
    <xf numFmtId="0" fontId="5" fillId="0" borderId="9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4" fillId="8" borderId="17" xfId="0" applyNumberFormat="1" applyFont="1" applyFill="1" applyBorder="1"/>
    <xf numFmtId="2" fontId="4" fillId="8" borderId="11" xfId="0" applyNumberFormat="1" applyFont="1" applyFill="1" applyBorder="1"/>
    <xf numFmtId="2" fontId="4" fillId="8" borderId="13" xfId="0" applyNumberFormat="1" applyFont="1" applyFill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44" fontId="7" fillId="13" borderId="12" xfId="2" applyNumberFormat="1" applyBorder="1"/>
    <xf numFmtId="44" fontId="7" fillId="13" borderId="11" xfId="2" applyNumberFormat="1" applyBorder="1"/>
    <xf numFmtId="44" fontId="7" fillId="13" borderId="13" xfId="2" applyNumberFormat="1" applyBorder="1"/>
    <xf numFmtId="44" fontId="7" fillId="13" borderId="4" xfId="2" applyNumberFormat="1" applyBorder="1"/>
    <xf numFmtId="3" fontId="4" fillId="8" borderId="30" xfId="0" applyNumberFormat="1" applyFont="1" applyFill="1" applyBorder="1" applyProtection="1"/>
    <xf numFmtId="3" fontId="4" fillId="8" borderId="29" xfId="0" applyNumberFormat="1" applyFont="1" applyFill="1" applyBorder="1"/>
    <xf numFmtId="3" fontId="4" fillId="8" borderId="31" xfId="0" applyNumberFormat="1" applyFont="1" applyFill="1" applyBorder="1" applyProtection="1"/>
    <xf numFmtId="3" fontId="4" fillId="8" borderId="32" xfId="0" applyNumberFormat="1" applyFont="1" applyFill="1" applyBorder="1"/>
    <xf numFmtId="3" fontId="4" fillId="8" borderId="33" xfId="0" applyNumberFormat="1" applyFont="1" applyFill="1" applyBorder="1" applyProtection="1"/>
    <xf numFmtId="3" fontId="4" fillId="8" borderId="34" xfId="0" applyNumberFormat="1" applyFont="1" applyFill="1" applyBorder="1"/>
    <xf numFmtId="0" fontId="0" fillId="0" borderId="17" xfId="0" applyBorder="1"/>
    <xf numFmtId="3" fontId="4" fillId="8" borderId="35" xfId="0" applyNumberFormat="1" applyFont="1" applyFill="1" applyBorder="1" applyProtection="1"/>
    <xf numFmtId="3" fontId="4" fillId="8" borderId="36" xfId="0" applyNumberFormat="1" applyFont="1" applyFill="1" applyBorder="1"/>
    <xf numFmtId="0" fontId="0" fillId="0" borderId="28" xfId="0" applyBorder="1"/>
    <xf numFmtId="3" fontId="4" fillId="8" borderId="38" xfId="0" applyNumberFormat="1" applyFont="1" applyFill="1" applyBorder="1" applyProtection="1"/>
    <xf numFmtId="3" fontId="4" fillId="8" borderId="39" xfId="0" applyNumberFormat="1" applyFont="1" applyFill="1" applyBorder="1"/>
    <xf numFmtId="0" fontId="3" fillId="8" borderId="37" xfId="0" applyFont="1" applyFill="1" applyBorder="1" applyAlignment="1">
      <alignment horizontal="right"/>
    </xf>
    <xf numFmtId="0" fontId="3" fillId="8" borderId="29" xfId="0" applyFont="1" applyFill="1" applyBorder="1" applyAlignment="1">
      <alignment horizontal="right"/>
    </xf>
    <xf numFmtId="0" fontId="3" fillId="8" borderId="19" xfId="0" applyFont="1" applyFill="1" applyBorder="1" applyAlignment="1">
      <alignment horizontal="right"/>
    </xf>
    <xf numFmtId="0" fontId="3" fillId="8" borderId="21" xfId="0" applyFont="1" applyFill="1" applyBorder="1" applyAlignment="1">
      <alignment horizontal="right"/>
    </xf>
    <xf numFmtId="0" fontId="0" fillId="8" borderId="3" xfId="0" applyFill="1" applyBorder="1"/>
    <xf numFmtId="0" fontId="0" fillId="8" borderId="16" xfId="0" applyFill="1" applyBorder="1"/>
    <xf numFmtId="0" fontId="4" fillId="8" borderId="4" xfId="0" applyFont="1" applyFill="1" applyBorder="1"/>
    <xf numFmtId="0" fontId="1" fillId="2" borderId="7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/>
    <xf numFmtId="0" fontId="0" fillId="2" borderId="10" xfId="0" applyFill="1" applyBorder="1" applyAlignment="1"/>
    <xf numFmtId="2" fontId="2" fillId="2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left" vertical="top" wrapText="1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</cellXfs>
  <cellStyles count="3">
    <cellStyle name="40% - Accent3" xfId="1" builtinId="39"/>
    <cellStyle name="40% - Accent5" xfId="2" builtinId="47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7</xdr:row>
      <xdr:rowOff>68491</xdr:rowOff>
    </xdr:from>
    <xdr:to>
      <xdr:col>3</xdr:col>
      <xdr:colOff>790575</xdr:colOff>
      <xdr:row>7</xdr:row>
      <xdr:rowOff>563791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6879" y="5837920"/>
          <a:ext cx="428625" cy="495300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323850</xdr:colOff>
      <xdr:row>7</xdr:row>
      <xdr:rowOff>78016</xdr:rowOff>
    </xdr:from>
    <xdr:to>
      <xdr:col>4</xdr:col>
      <xdr:colOff>752475</xdr:colOff>
      <xdr:row>7</xdr:row>
      <xdr:rowOff>563791</xdr:rowOff>
    </xdr:to>
    <xdr:sp macro="" textlink="">
      <xdr:nvSpPr>
        <xdr:cNvPr id="4" name="PIJL-OMLAA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42707" y="5847445"/>
          <a:ext cx="428625" cy="485775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371475</xdr:colOff>
      <xdr:row>7</xdr:row>
      <xdr:rowOff>117024</xdr:rowOff>
    </xdr:from>
    <xdr:to>
      <xdr:col>8</xdr:col>
      <xdr:colOff>800100</xdr:colOff>
      <xdr:row>7</xdr:row>
      <xdr:rowOff>545649</xdr:rowOff>
    </xdr:to>
    <xdr:sp macro="" textlink="">
      <xdr:nvSpPr>
        <xdr:cNvPr id="5" name="PIJL-OMLAA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28189" y="5886453"/>
          <a:ext cx="428625" cy="428625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5</xdr:col>
      <xdr:colOff>228600</xdr:colOff>
      <xdr:row>7</xdr:row>
      <xdr:rowOff>97520</xdr:rowOff>
    </xdr:from>
    <xdr:to>
      <xdr:col>5</xdr:col>
      <xdr:colOff>657225</xdr:colOff>
      <xdr:row>7</xdr:row>
      <xdr:rowOff>554720</xdr:rowOff>
    </xdr:to>
    <xdr:sp macro="" textlink="">
      <xdr:nvSpPr>
        <xdr:cNvPr id="7" name="PIJL-OMLAA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99743" y="5866949"/>
          <a:ext cx="428625" cy="457200"/>
        </a:xfrm>
        <a:prstGeom prst="downArrow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8"/>
  <sheetViews>
    <sheetView tabSelected="1" zoomScale="105" workbookViewId="0">
      <selection activeCell="O4" sqref="O4"/>
    </sheetView>
  </sheetViews>
  <sheetFormatPr defaultRowHeight="14.4" x14ac:dyDescent="0.3"/>
  <cols>
    <col min="1" max="1" width="6.88671875" customWidth="1"/>
    <col min="2" max="2" width="3.5546875" customWidth="1"/>
    <col min="3" max="3" width="23.5546875" customWidth="1"/>
    <col min="4" max="4" width="17" customWidth="1"/>
    <col min="5" max="6" width="15.6640625" customWidth="1"/>
    <col min="7" max="8" width="10.6640625" customWidth="1"/>
    <col min="9" max="10" width="15.6640625" customWidth="1"/>
    <col min="11" max="11" width="3.33203125" customWidth="1"/>
  </cols>
  <sheetData>
    <row r="1" spans="2:14" ht="15" thickBot="1" x14ac:dyDescent="0.35">
      <c r="B1" s="24"/>
      <c r="C1" s="25"/>
      <c r="D1" s="25"/>
      <c r="E1" s="25"/>
      <c r="F1" s="25"/>
      <c r="G1" s="25"/>
      <c r="H1" s="25"/>
      <c r="I1" s="25"/>
      <c r="J1" s="25"/>
      <c r="K1" s="26"/>
    </row>
    <row r="2" spans="2:14" ht="52.5" customHeight="1" thickBot="1" x14ac:dyDescent="0.4">
      <c r="B2" s="24"/>
      <c r="C2" s="1" t="s">
        <v>4</v>
      </c>
      <c r="D2" s="34" t="s">
        <v>37</v>
      </c>
      <c r="E2" s="25"/>
      <c r="F2" s="25"/>
      <c r="G2" s="104" t="s">
        <v>35</v>
      </c>
      <c r="H2" s="105"/>
      <c r="I2" s="105"/>
      <c r="J2" s="106"/>
      <c r="K2" s="26"/>
    </row>
    <row r="3" spans="2:14" s="19" customFormat="1" ht="12" customHeight="1" thickBot="1" x14ac:dyDescent="0.4">
      <c r="B3" s="27"/>
      <c r="C3" s="18"/>
      <c r="D3" s="18"/>
      <c r="E3" s="28"/>
      <c r="F3" s="28"/>
      <c r="G3" s="28"/>
      <c r="H3" s="28"/>
      <c r="I3" s="28"/>
      <c r="J3" s="28"/>
      <c r="K3" s="29"/>
    </row>
    <row r="4" spans="2:14" ht="276" customHeight="1" thickBot="1" x14ac:dyDescent="0.35">
      <c r="B4" s="24"/>
      <c r="C4" s="107" t="s">
        <v>36</v>
      </c>
      <c r="D4" s="108"/>
      <c r="E4" s="108"/>
      <c r="F4" s="108"/>
      <c r="G4" s="108"/>
      <c r="H4" s="108"/>
      <c r="I4" s="108"/>
      <c r="J4" s="109"/>
      <c r="K4" s="26"/>
    </row>
    <row r="5" spans="2:14" ht="12" customHeight="1" thickBot="1" x14ac:dyDescent="0.4">
      <c r="B5" s="24"/>
      <c r="C5" s="21"/>
      <c r="D5" s="20"/>
      <c r="E5" s="20"/>
      <c r="F5" s="20"/>
      <c r="G5" s="20"/>
      <c r="H5" s="20"/>
      <c r="I5" s="20"/>
      <c r="J5" s="20"/>
      <c r="K5" s="26"/>
    </row>
    <row r="6" spans="2:14" s="62" customFormat="1" ht="21" customHeight="1" thickBot="1" x14ac:dyDescent="0.35">
      <c r="B6" s="56"/>
      <c r="C6" s="57"/>
      <c r="D6" s="58" t="s">
        <v>23</v>
      </c>
      <c r="E6" s="59" t="s">
        <v>24</v>
      </c>
      <c r="F6" s="59" t="s">
        <v>25</v>
      </c>
      <c r="G6" s="60"/>
      <c r="H6" s="60"/>
      <c r="I6" s="59" t="s">
        <v>28</v>
      </c>
      <c r="J6" s="60"/>
      <c r="K6" s="61"/>
    </row>
    <row r="7" spans="2:14" s="43" customFormat="1" ht="15" thickBot="1" x14ac:dyDescent="0.35">
      <c r="B7" s="38"/>
      <c r="C7" s="39"/>
      <c r="D7" s="40" t="s">
        <v>12</v>
      </c>
      <c r="E7" s="41" t="s">
        <v>12</v>
      </c>
      <c r="F7" s="41" t="s">
        <v>12</v>
      </c>
      <c r="G7" s="39"/>
      <c r="H7" s="39"/>
      <c r="I7" s="40" t="s">
        <v>12</v>
      </c>
      <c r="J7" s="39"/>
      <c r="K7" s="42"/>
    </row>
    <row r="8" spans="2:14" s="50" customFormat="1" ht="47.25" customHeight="1" thickBot="1" x14ac:dyDescent="0.35">
      <c r="B8" s="55"/>
      <c r="C8" s="48"/>
      <c r="D8" s="48"/>
      <c r="E8" s="48"/>
      <c r="F8" s="48"/>
      <c r="G8" s="48"/>
      <c r="H8" s="48"/>
      <c r="I8" s="48"/>
      <c r="J8" s="48"/>
      <c r="K8" s="49"/>
    </row>
    <row r="9" spans="2:14" ht="15" thickBot="1" x14ac:dyDescent="0.35">
      <c r="B9" s="24"/>
      <c r="C9" s="46" t="s">
        <v>0</v>
      </c>
      <c r="D9" s="44" t="s">
        <v>15</v>
      </c>
      <c r="E9" s="44" t="s">
        <v>13</v>
      </c>
      <c r="F9" s="66" t="s">
        <v>26</v>
      </c>
      <c r="G9" s="86"/>
      <c r="H9" s="86"/>
      <c r="I9" s="68" t="s">
        <v>8</v>
      </c>
      <c r="J9" s="88" t="s">
        <v>5</v>
      </c>
      <c r="K9" s="26"/>
    </row>
    <row r="10" spans="2:14" ht="15" thickBot="1" x14ac:dyDescent="0.35">
      <c r="B10" s="24"/>
      <c r="C10" s="47"/>
      <c r="D10" s="45" t="s">
        <v>16</v>
      </c>
      <c r="E10" s="45" t="s">
        <v>14</v>
      </c>
      <c r="F10" s="67" t="s">
        <v>27</v>
      </c>
      <c r="G10" s="87" t="s">
        <v>1</v>
      </c>
      <c r="H10" s="87" t="s">
        <v>7</v>
      </c>
      <c r="I10" s="69" t="s">
        <v>9</v>
      </c>
      <c r="J10" s="89" t="s">
        <v>11</v>
      </c>
      <c r="K10" s="26"/>
    </row>
    <row r="11" spans="2:14" x14ac:dyDescent="0.3">
      <c r="B11" s="24"/>
      <c r="C11" s="30" t="s">
        <v>2</v>
      </c>
      <c r="D11" s="14">
        <v>0</v>
      </c>
      <c r="E11" s="15">
        <v>0</v>
      </c>
      <c r="F11" s="51">
        <v>0</v>
      </c>
      <c r="G11" s="84">
        <v>120</v>
      </c>
      <c r="H11" s="85">
        <f>(0.8*D11*E11*G11*F11)/1000</f>
        <v>0</v>
      </c>
      <c r="I11" s="70">
        <v>0</v>
      </c>
      <c r="J11" s="63" t="e">
        <f>(I11/H11)</f>
        <v>#DIV/0!</v>
      </c>
      <c r="K11" s="26"/>
    </row>
    <row r="12" spans="2:14" x14ac:dyDescent="0.3">
      <c r="B12" s="24"/>
      <c r="C12" s="30" t="s">
        <v>18</v>
      </c>
      <c r="D12" s="14">
        <v>0</v>
      </c>
      <c r="E12" s="15">
        <v>0</v>
      </c>
      <c r="F12" s="51">
        <v>0</v>
      </c>
      <c r="G12" s="81">
        <v>300</v>
      </c>
      <c r="H12" s="82">
        <f t="shared" ref="H12:H16" si="0">(0.8*D12*E12*G12*F12)/1000</f>
        <v>0</v>
      </c>
      <c r="I12" s="70">
        <v>0</v>
      </c>
      <c r="J12" s="63" t="e">
        <f t="shared" ref="J12:J18" si="1">(I12/H12)</f>
        <v>#DIV/0!</v>
      </c>
      <c r="K12" s="26"/>
    </row>
    <row r="13" spans="2:14" ht="15" thickBot="1" x14ac:dyDescent="0.35">
      <c r="B13" s="24"/>
      <c r="C13" s="30" t="s">
        <v>29</v>
      </c>
      <c r="D13" s="14">
        <v>0</v>
      </c>
      <c r="E13" s="15">
        <v>0</v>
      </c>
      <c r="F13" s="51">
        <v>0</v>
      </c>
      <c r="G13" s="78">
        <v>650</v>
      </c>
      <c r="H13" s="79">
        <f t="shared" si="0"/>
        <v>0</v>
      </c>
      <c r="I13" s="70">
        <v>0</v>
      </c>
      <c r="J13" s="63" t="e">
        <f t="shared" si="1"/>
        <v>#DIV/0!</v>
      </c>
      <c r="K13" s="26"/>
    </row>
    <row r="14" spans="2:14" x14ac:dyDescent="0.3">
      <c r="B14" s="24"/>
      <c r="C14" s="22" t="s">
        <v>30</v>
      </c>
      <c r="D14" s="12">
        <v>0</v>
      </c>
      <c r="E14" s="13">
        <v>0</v>
      </c>
      <c r="F14" s="52">
        <v>0</v>
      </c>
      <c r="G14" s="76">
        <v>800</v>
      </c>
      <c r="H14" s="77">
        <f t="shared" si="0"/>
        <v>0</v>
      </c>
      <c r="I14" s="71">
        <v>0</v>
      </c>
      <c r="J14" s="64" t="e">
        <f t="shared" si="1"/>
        <v>#DIV/0!</v>
      </c>
      <c r="K14" s="26"/>
      <c r="N14" s="83"/>
    </row>
    <row r="15" spans="2:14" ht="15" thickBot="1" x14ac:dyDescent="0.35">
      <c r="B15" s="24"/>
      <c r="C15" s="23" t="s">
        <v>31</v>
      </c>
      <c r="D15" s="16">
        <v>0</v>
      </c>
      <c r="E15" s="17">
        <v>0</v>
      </c>
      <c r="F15" s="53">
        <v>0</v>
      </c>
      <c r="G15" s="78">
        <v>400</v>
      </c>
      <c r="H15" s="79">
        <f t="shared" si="0"/>
        <v>0</v>
      </c>
      <c r="I15" s="72">
        <v>0</v>
      </c>
      <c r="J15" s="65" t="e">
        <f t="shared" si="1"/>
        <v>#DIV/0!</v>
      </c>
      <c r="K15" s="26"/>
    </row>
    <row r="16" spans="2:14" x14ac:dyDescent="0.3">
      <c r="B16" s="24"/>
      <c r="C16" s="30" t="s">
        <v>17</v>
      </c>
      <c r="D16" s="14">
        <v>0</v>
      </c>
      <c r="E16" s="15">
        <v>0</v>
      </c>
      <c r="F16" s="51">
        <v>0</v>
      </c>
      <c r="G16" s="74">
        <v>50</v>
      </c>
      <c r="H16" s="75">
        <f t="shared" si="0"/>
        <v>0</v>
      </c>
      <c r="I16" s="70">
        <v>0</v>
      </c>
      <c r="J16" s="63" t="e">
        <f t="shared" si="1"/>
        <v>#DIV/0!</v>
      </c>
      <c r="K16" s="26"/>
    </row>
    <row r="17" spans="2:14" x14ac:dyDescent="0.3">
      <c r="B17" s="24"/>
      <c r="C17" s="30" t="s">
        <v>3</v>
      </c>
      <c r="D17" s="14">
        <v>0</v>
      </c>
      <c r="E17" s="15">
        <v>0</v>
      </c>
      <c r="F17" s="51">
        <v>0</v>
      </c>
      <c r="G17" s="74">
        <v>300</v>
      </c>
      <c r="H17" s="75">
        <f>(0.8*D17*E17*G17*F17)/1000</f>
        <v>0</v>
      </c>
      <c r="I17" s="70">
        <v>0</v>
      </c>
      <c r="J17" s="63" t="e">
        <f t="shared" si="1"/>
        <v>#DIV/0!</v>
      </c>
      <c r="K17" s="26"/>
      <c r="N17" s="80"/>
    </row>
    <row r="18" spans="2:14" ht="15" thickBot="1" x14ac:dyDescent="0.35">
      <c r="B18" s="24"/>
      <c r="C18" s="30" t="s">
        <v>34</v>
      </c>
      <c r="D18" s="14">
        <v>0</v>
      </c>
      <c r="E18" s="15">
        <v>0</v>
      </c>
      <c r="F18" s="51">
        <v>0</v>
      </c>
      <c r="G18" s="74">
        <v>1000</v>
      </c>
      <c r="H18" s="75">
        <f>(0.8*D18*E18*G18*F18)/1000</f>
        <v>0</v>
      </c>
      <c r="I18" s="70">
        <v>0</v>
      </c>
      <c r="J18" s="63" t="e">
        <f t="shared" si="1"/>
        <v>#DIV/0!</v>
      </c>
      <c r="K18" s="26"/>
    </row>
    <row r="19" spans="2:14" ht="15" thickBot="1" x14ac:dyDescent="0.35">
      <c r="B19" s="24"/>
      <c r="C19" s="30" t="s">
        <v>22</v>
      </c>
      <c r="D19" s="90"/>
      <c r="E19" s="91"/>
      <c r="F19" s="91"/>
      <c r="G19" s="91"/>
      <c r="H19" s="91"/>
      <c r="I19" s="73">
        <v>0</v>
      </c>
      <c r="J19" s="92"/>
      <c r="K19" s="26"/>
    </row>
    <row r="20" spans="2:14" x14ac:dyDescent="0.3">
      <c r="B20" s="24"/>
      <c r="C20" s="25"/>
      <c r="D20" s="25"/>
      <c r="E20" s="25"/>
      <c r="F20" s="25"/>
      <c r="G20" s="25"/>
      <c r="H20" s="25"/>
      <c r="I20" s="30"/>
      <c r="J20" s="25"/>
      <c r="K20" s="26"/>
    </row>
    <row r="21" spans="2:14" ht="15" thickBot="1" x14ac:dyDescent="0.35">
      <c r="B21" s="24"/>
      <c r="C21" s="25"/>
      <c r="D21" s="25"/>
      <c r="E21" s="25"/>
      <c r="F21" s="25"/>
      <c r="G21" s="25"/>
      <c r="H21" s="25"/>
      <c r="I21" s="30"/>
      <c r="J21" s="25"/>
      <c r="K21" s="26"/>
    </row>
    <row r="22" spans="2:14" ht="15" thickBot="1" x14ac:dyDescent="0.35">
      <c r="B22" s="24"/>
      <c r="C22" s="5" t="s">
        <v>6</v>
      </c>
      <c r="D22" s="6"/>
      <c r="E22" s="6"/>
      <c r="F22" s="7"/>
      <c r="G22" s="25"/>
      <c r="H22" s="93" t="s">
        <v>32</v>
      </c>
      <c r="I22" s="97" t="e">
        <f>(D24/D23)*100</f>
        <v>#DIV/0!</v>
      </c>
      <c r="J22" s="101" t="s">
        <v>10</v>
      </c>
      <c r="K22" s="54"/>
      <c r="L22" s="48"/>
    </row>
    <row r="23" spans="2:14" ht="15" thickBot="1" x14ac:dyDescent="0.35">
      <c r="B23" s="24"/>
      <c r="C23" s="36" t="s">
        <v>20</v>
      </c>
      <c r="D23" s="2">
        <f>SUM(H11:H18)</f>
        <v>0</v>
      </c>
      <c r="E23" s="3" t="s">
        <v>7</v>
      </c>
      <c r="F23" s="4"/>
      <c r="G23" s="25"/>
      <c r="H23" s="94"/>
      <c r="I23" s="98"/>
      <c r="J23" s="102"/>
      <c r="K23" s="54"/>
      <c r="L23" s="48"/>
    </row>
    <row r="24" spans="2:14" ht="15" thickBot="1" x14ac:dyDescent="0.35">
      <c r="B24" s="24"/>
      <c r="C24" s="37" t="s">
        <v>33</v>
      </c>
      <c r="D24" s="9">
        <f>SUM(H11:H16)</f>
        <v>0</v>
      </c>
      <c r="E24" s="10" t="s">
        <v>7</v>
      </c>
      <c r="F24" s="8"/>
      <c r="G24" s="25"/>
      <c r="H24" s="94"/>
      <c r="I24" s="98"/>
      <c r="J24" s="102"/>
      <c r="K24" s="54"/>
      <c r="L24" s="48"/>
    </row>
    <row r="25" spans="2:14" ht="15" thickBot="1" x14ac:dyDescent="0.35">
      <c r="B25" s="24"/>
      <c r="C25" s="36" t="s">
        <v>3</v>
      </c>
      <c r="D25" s="2">
        <f>H17+H18</f>
        <v>0</v>
      </c>
      <c r="E25" s="3" t="s">
        <v>7</v>
      </c>
      <c r="F25" s="4"/>
      <c r="G25" s="25"/>
      <c r="H25" s="95"/>
      <c r="I25" s="99"/>
      <c r="J25" s="102"/>
      <c r="K25" s="54"/>
      <c r="L25" s="50"/>
    </row>
    <row r="26" spans="2:14" ht="15" thickBot="1" x14ac:dyDescent="0.35">
      <c r="B26" s="24"/>
      <c r="C26" s="37" t="s">
        <v>21</v>
      </c>
      <c r="D26" s="11">
        <f>SUM(I11:I19)</f>
        <v>0</v>
      </c>
      <c r="E26" s="11"/>
      <c r="F26" s="35" t="e">
        <f>(D26/D23)</f>
        <v>#DIV/0!</v>
      </c>
      <c r="G26" s="30" t="s">
        <v>19</v>
      </c>
      <c r="H26" s="96"/>
      <c r="I26" s="100"/>
      <c r="J26" s="103"/>
      <c r="K26" s="54"/>
      <c r="L26" s="50"/>
    </row>
    <row r="27" spans="2:14" x14ac:dyDescent="0.3">
      <c r="B27" s="24"/>
      <c r="C27" s="25"/>
      <c r="D27" s="25"/>
      <c r="E27" s="25"/>
      <c r="F27" s="25"/>
      <c r="G27" s="25"/>
      <c r="H27" s="25"/>
      <c r="I27" s="25"/>
      <c r="J27" s="25"/>
      <c r="K27" s="26"/>
    </row>
    <row r="28" spans="2:14" ht="15.75" customHeight="1" thickBot="1" x14ac:dyDescent="0.35">
      <c r="B28" s="31"/>
      <c r="C28" s="32"/>
      <c r="D28" s="32"/>
      <c r="E28" s="32"/>
      <c r="F28" s="32"/>
      <c r="G28" s="32"/>
      <c r="H28" s="32"/>
      <c r="I28" s="32"/>
      <c r="J28" s="32"/>
      <c r="K28" s="33"/>
    </row>
  </sheetData>
  <mergeCells count="5">
    <mergeCell ref="H22:H26"/>
    <mergeCell ref="I22:I26"/>
    <mergeCell ref="J22:J26"/>
    <mergeCell ref="G2:J2"/>
    <mergeCell ref="C4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BD13EEDDAF7499EC745562903D409" ma:contentTypeVersion="8" ma:contentTypeDescription="Een nieuw document maken." ma:contentTypeScope="" ma:versionID="739a299df1f05ba6ebcf564ab0c92d16">
  <xsd:schema xmlns:xsd="http://www.w3.org/2001/XMLSchema" xmlns:xs="http://www.w3.org/2001/XMLSchema" xmlns:p="http://schemas.microsoft.com/office/2006/metadata/properties" xmlns:ns2="b7995b5d-a1f8-42b5-918b-3e2dc741a328" xmlns:ns3="d88bf321-b758-481b-a4e9-17fd660b94bc" targetNamespace="http://schemas.microsoft.com/office/2006/metadata/properties" ma:root="true" ma:fieldsID="bc57bd19c1ff252cfcb1c41687682f11" ns2:_="" ns3:_="">
    <xsd:import namespace="b7995b5d-a1f8-42b5-918b-3e2dc741a328"/>
    <xsd:import namespace="d88bf321-b758-481b-a4e9-17fd660b9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95b5d-a1f8-42b5-918b-3e2dc741a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bf321-b758-481b-a4e9-17fd660b9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3EED6A-7F9B-404B-807E-5EF7319DB9CA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b7995b5d-a1f8-42b5-918b-3e2dc741a328"/>
    <ds:schemaRef ds:uri="http://schemas.microsoft.com/office/2006/documentManagement/types"/>
    <ds:schemaRef ds:uri="d88bf321-b758-481b-a4e9-17fd660b94bc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73FE0A-DE11-4538-BECF-A585976FB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437AE-AD23-492C-8272-1ED082B8D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95b5d-a1f8-42b5-918b-3e2dc741a328"/>
    <ds:schemaRef ds:uri="d88bf321-b758-481b-a4e9-17fd660b9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Oosting</dc:creator>
  <cp:lastModifiedBy>Laska Hurenkamp</cp:lastModifiedBy>
  <dcterms:created xsi:type="dcterms:W3CDTF">2015-11-12T08:40:27Z</dcterms:created>
  <dcterms:modified xsi:type="dcterms:W3CDTF">2019-01-09T09:00:32Z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0x010100318BD13EEDDAF7499EC745562903D409</vt:lpwstr>
  </property>
</Properties>
</file>